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ristopher.witt\Desktop\FY23Q2\"/>
    </mc:Choice>
  </mc:AlternateContent>
  <xr:revisionPtr revIDLastSave="0" documentId="13_ncr:1_{C2C0CFA3-CA95-4D7E-8399-EE8D20E42FF2}" xr6:coauthVersionLast="47" xr6:coauthVersionMax="47" xr10:uidLastSave="{00000000-0000-0000-0000-000000000000}"/>
  <bookViews>
    <workbookView xWindow="-110" yWindow="-110" windowWidth="19420" windowHeight="10420" firstSheet="2" activeTab="4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definedNames>
    <definedName name="__FPMExcelClient_Connection" localSheetId="4">"_FPM_BPCNW10_[http://sabppas86p.amtrak.ad.nrpc:8000/sap/bpc/]_[Amtrak]_[APT_Report]_[false]_[false]\1"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G11" i="4"/>
  <c r="G16" i="4"/>
  <c r="H29" i="3"/>
  <c r="H19" i="3"/>
  <c r="G16" i="1"/>
  <c r="H20" i="3"/>
  <c r="G11" i="1"/>
  <c r="H30" i="3"/>
  <c r="H29" i="2"/>
  <c r="H30" i="2"/>
  <c r="G3" i="4"/>
  <c r="G4" i="4"/>
  <c r="H20" i="2"/>
  <c r="H19" i="2"/>
  <c r="G31" i="4"/>
  <c r="G17" i="4"/>
  <c r="G52" i="4"/>
  <c r="G14" i="4"/>
  <c r="G37" i="4"/>
  <c r="G20" i="4"/>
  <c r="G8" i="4"/>
  <c r="G9" i="4"/>
  <c r="G35" i="4"/>
  <c r="G43" i="4"/>
  <c r="G7" i="4"/>
  <c r="G6" i="4"/>
  <c r="G10" i="4"/>
  <c r="G28" i="4"/>
  <c r="G55" i="4"/>
  <c r="G21" i="4"/>
  <c r="G29" i="4"/>
  <c r="G39" i="4"/>
  <c r="G47" i="4"/>
  <c r="G19" i="4"/>
  <c r="G23" i="4"/>
  <c r="G27" i="4"/>
  <c r="G24" i="4"/>
  <c r="G41" i="4"/>
  <c r="G15" i="4"/>
  <c r="G32" i="4"/>
  <c r="G18" i="4"/>
  <c r="G22" i="4"/>
  <c r="G45" i="4"/>
  <c r="G51" i="4"/>
  <c r="G56" i="4"/>
  <c r="G25" i="4"/>
  <c r="G50" i="4"/>
  <c r="G33" i="4"/>
  <c r="G49" i="4"/>
  <c r="G36" i="4"/>
  <c r="G46" i="4"/>
  <c r="G44" i="4"/>
  <c r="G38" i="4"/>
  <c r="G53" i="4"/>
  <c r="G13" i="4"/>
  <c r="G54" i="4"/>
  <c r="G12" i="4"/>
  <c r="G48" i="4"/>
  <c r="G30" i="4"/>
  <c r="G26" i="4"/>
  <c r="G42" i="4"/>
  <c r="G40" i="4"/>
  <c r="G34" i="4"/>
  <c r="G3" i="1"/>
  <c r="G5" i="4"/>
  <c r="H3" i="3"/>
  <c r="H57" i="2"/>
  <c r="H4" i="3"/>
  <c r="H25" i="3"/>
  <c r="H26" i="3"/>
  <c r="H79" i="3"/>
  <c r="H32" i="3"/>
  <c r="H31" i="3"/>
  <c r="H22" i="3"/>
  <c r="H28" i="3"/>
  <c r="H27" i="3"/>
  <c r="H66" i="3"/>
  <c r="H16" i="3"/>
  <c r="H15" i="3"/>
  <c r="H83" i="3"/>
  <c r="H60" i="3"/>
  <c r="H59" i="3"/>
  <c r="H69" i="3"/>
  <c r="H70" i="3"/>
  <c r="H101" i="3"/>
  <c r="H102" i="3"/>
  <c r="H24" i="3"/>
  <c r="H23" i="3"/>
  <c r="H57" i="3"/>
  <c r="H58" i="3"/>
  <c r="H40" i="3"/>
  <c r="H39" i="3"/>
  <c r="H49" i="3"/>
  <c r="H50" i="3"/>
  <c r="H53" i="3"/>
  <c r="H54" i="3"/>
  <c r="H81" i="3"/>
  <c r="H82" i="3"/>
  <c r="H62" i="3"/>
  <c r="H36" i="3"/>
  <c r="H35" i="3"/>
  <c r="H73" i="3"/>
  <c r="H74" i="3"/>
  <c r="H92" i="3"/>
  <c r="H9" i="3"/>
  <c r="H10" i="3"/>
  <c r="H64" i="3"/>
  <c r="H63" i="3"/>
  <c r="H68" i="3"/>
  <c r="H67" i="3"/>
  <c r="H37" i="3"/>
  <c r="H38" i="3"/>
  <c r="H33" i="3"/>
  <c r="H34" i="3"/>
  <c r="H41" i="3"/>
  <c r="H42" i="3"/>
  <c r="H44" i="3"/>
  <c r="H43" i="3"/>
  <c r="H105" i="3"/>
  <c r="H106" i="3"/>
  <c r="H71" i="3"/>
  <c r="H89" i="3"/>
  <c r="H90" i="3"/>
  <c r="H97" i="3"/>
  <c r="H98" i="3"/>
  <c r="H48" i="3"/>
  <c r="H47" i="3"/>
  <c r="H12" i="3"/>
  <c r="H11" i="3"/>
  <c r="H96" i="3"/>
  <c r="H95" i="3"/>
  <c r="H93" i="3"/>
  <c r="H94" i="3"/>
  <c r="H13" i="3"/>
  <c r="H14" i="3"/>
  <c r="H85" i="3"/>
  <c r="H86" i="3"/>
  <c r="H104" i="3"/>
  <c r="H103" i="3"/>
  <c r="H45" i="3"/>
  <c r="H46" i="3"/>
  <c r="H52" i="3"/>
  <c r="H51" i="3"/>
  <c r="H17" i="3"/>
  <c r="H18" i="3"/>
  <c r="H77" i="3"/>
  <c r="H78" i="3"/>
  <c r="H56" i="3"/>
  <c r="H55" i="3"/>
  <c r="H76" i="3"/>
  <c r="H75" i="3"/>
  <c r="H80" i="3"/>
  <c r="G12" i="1"/>
  <c r="G43" i="1"/>
  <c r="G31" i="1"/>
  <c r="G30" i="1"/>
  <c r="G28" i="1"/>
  <c r="G47" i="1"/>
  <c r="G22" i="1"/>
  <c r="G54" i="1"/>
  <c r="G37" i="1"/>
  <c r="G46" i="1"/>
  <c r="G7" i="1"/>
  <c r="G8" i="1"/>
  <c r="G44" i="1"/>
  <c r="G55" i="1"/>
  <c r="G27" i="1"/>
  <c r="G29" i="1"/>
  <c r="G39" i="1"/>
  <c r="G14" i="1"/>
  <c r="G41" i="1"/>
  <c r="G17" i="1"/>
  <c r="H21" i="3"/>
  <c r="G15" i="1"/>
  <c r="H65" i="3"/>
  <c r="G34" i="1"/>
  <c r="G9" i="1"/>
  <c r="H84" i="3"/>
  <c r="G52" i="1"/>
  <c r="G13" i="1"/>
  <c r="G21" i="1"/>
  <c r="G26" i="1"/>
  <c r="G42" i="1"/>
  <c r="H61" i="3"/>
  <c r="G32" i="1"/>
  <c r="G19" i="1"/>
  <c r="G38" i="1"/>
  <c r="H91" i="3"/>
  <c r="G6" i="1"/>
  <c r="G33" i="1"/>
  <c r="G36" i="1"/>
  <c r="G35" i="1"/>
  <c r="G20" i="1"/>
  <c r="G18" i="1"/>
  <c r="G23" i="1"/>
  <c r="H72" i="3"/>
  <c r="G50" i="1"/>
  <c r="G25" i="1"/>
  <c r="G49" i="1"/>
  <c r="G48" i="1"/>
  <c r="G53" i="1"/>
  <c r="G24" i="1"/>
  <c r="G10" i="1"/>
  <c r="G40" i="1"/>
  <c r="H58" i="2"/>
  <c r="H28" i="2"/>
  <c r="H27" i="2"/>
  <c r="H61" i="2"/>
  <c r="H62" i="2"/>
  <c r="H8" i="3"/>
  <c r="H7" i="3"/>
  <c r="H88" i="3"/>
  <c r="H87" i="3"/>
  <c r="H100" i="3"/>
  <c r="H99" i="3"/>
  <c r="G51" i="1"/>
  <c r="H108" i="3"/>
  <c r="H107" i="3"/>
  <c r="G45" i="1"/>
  <c r="G5" i="1"/>
  <c r="H31" i="2"/>
  <c r="H32" i="2"/>
  <c r="H92" i="2"/>
  <c r="H91" i="2"/>
  <c r="H97" i="2"/>
  <c r="H98" i="2"/>
  <c r="H35" i="2"/>
  <c r="H36" i="2"/>
  <c r="H8" i="2"/>
  <c r="H7" i="2"/>
  <c r="H41" i="2"/>
  <c r="H42" i="2"/>
  <c r="H17" i="2"/>
  <c r="H18" i="2"/>
  <c r="H96" i="2"/>
  <c r="H95" i="2"/>
  <c r="H39" i="2"/>
  <c r="H40" i="2"/>
  <c r="H105" i="2"/>
  <c r="H106" i="2"/>
  <c r="H76" i="2"/>
  <c r="H75" i="2"/>
  <c r="H85" i="2"/>
  <c r="H86" i="2"/>
  <c r="H103" i="2"/>
  <c r="H104" i="2"/>
  <c r="H33" i="2"/>
  <c r="H34" i="2"/>
  <c r="H72" i="2"/>
  <c r="H71" i="2"/>
  <c r="H56" i="2"/>
  <c r="H55" i="2"/>
  <c r="H88" i="2"/>
  <c r="H87" i="2"/>
  <c r="H73" i="2"/>
  <c r="H74" i="2"/>
  <c r="H26" i="2"/>
  <c r="H25" i="2"/>
  <c r="H77" i="2"/>
  <c r="H78" i="2"/>
  <c r="H3" i="2"/>
  <c r="H50" i="2"/>
  <c r="H49" i="2"/>
  <c r="H11" i="2"/>
  <c r="H12" i="2"/>
  <c r="H9" i="2"/>
  <c r="H10" i="2"/>
  <c r="H102" i="2"/>
  <c r="H101" i="2"/>
  <c r="H93" i="2"/>
  <c r="H94" i="2"/>
  <c r="H69" i="2"/>
  <c r="H70" i="2"/>
  <c r="H46" i="2"/>
  <c r="H45" i="2"/>
  <c r="H83" i="2"/>
  <c r="H84" i="2"/>
  <c r="H13" i="2"/>
  <c r="H14" i="2"/>
  <c r="H22" i="2"/>
  <c r="H21" i="2"/>
  <c r="H64" i="2"/>
  <c r="H63" i="2"/>
  <c r="H80" i="2"/>
  <c r="H79" i="2"/>
  <c r="H67" i="2"/>
  <c r="H68" i="2"/>
  <c r="H24" i="2"/>
  <c r="H23" i="2"/>
  <c r="H89" i="2"/>
  <c r="H90" i="2"/>
  <c r="H37" i="2"/>
  <c r="H38" i="2"/>
  <c r="H82" i="2"/>
  <c r="H81" i="2"/>
  <c r="H99" i="2"/>
  <c r="H100" i="2"/>
  <c r="H51" i="2"/>
  <c r="H52" i="2"/>
  <c r="H59" i="2"/>
  <c r="H60" i="2"/>
  <c r="H15" i="2"/>
  <c r="H16" i="2"/>
  <c r="H66" i="2"/>
  <c r="H65" i="2"/>
  <c r="H43" i="2"/>
  <c r="H44" i="2"/>
  <c r="H53" i="2"/>
  <c r="H54" i="2"/>
  <c r="H48" i="2"/>
  <c r="H47" i="2"/>
  <c r="H5" i="3"/>
  <c r="H6" i="3"/>
  <c r="H107" i="2"/>
  <c r="H5" i="2"/>
  <c r="H6" i="2"/>
  <c r="H108" i="2"/>
  <c r="G4" i="1"/>
</calcChain>
</file>

<file path=xl/sharedStrings.xml><?xml version="1.0" encoding="utf-8"?>
<sst xmlns="http://schemas.openxmlformats.org/spreadsheetml/2006/main" count="1545" uniqueCount="155">
  <si>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</si>
  <si>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</si>
  <si>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</si>
  <si>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</si>
  <si>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</si>
  <si>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</si>
  <si>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</si>
  <si>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</si>
  <si>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</si>
  <si>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</si>
  <si>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</si>
  <si>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</si>
  <si>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</si>
  <si>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</si>
  <si>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</si>
  <si>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AC_506131</t>
  </si>
  <si>
    <t>SaaS Implementation Cost Amortization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</si>
  <si>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</si>
  <si>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</si>
  <si>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</si>
  <si>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</si>
  <si>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</si>
  <si>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</si>
  <si>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</si>
  <si>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</si>
  <si>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</si>
  <si>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</si>
  <si>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</si>
  <si>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</si>
  <si>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</si>
  <si>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2023</t>
  </si>
  <si>
    <t>Q2</t>
  </si>
  <si>
    <t>APT_All_APT</t>
  </si>
  <si>
    <t>System-wide (Total Amtrak)</t>
  </si>
  <si>
    <t>APT_RT_NTS</t>
  </si>
  <si>
    <t>National Train Service</t>
  </si>
  <si>
    <t>APT_RT_01</t>
  </si>
  <si>
    <t>Acela Express</t>
  </si>
  <si>
    <t>APT_RT_03</t>
  </si>
  <si>
    <t>Ethan Allen</t>
  </si>
  <si>
    <t>APT_RT_04</t>
  </si>
  <si>
    <t>Vermonter</t>
  </si>
  <si>
    <t>APT_RT_05</t>
  </si>
  <si>
    <t>Northeast Regional</t>
  </si>
  <si>
    <t>APT_RT_07</t>
  </si>
  <si>
    <t>Empire West/Maple Leaf</t>
  </si>
  <si>
    <t>APT_RT_09</t>
  </si>
  <si>
    <t>Downeaster</t>
  </si>
  <si>
    <t>APT_RT_11</t>
  </si>
  <si>
    <t>Berkshire Flyer</t>
  </si>
  <si>
    <t>APT_RT_12</t>
  </si>
  <si>
    <t>New Haven - Springfield</t>
  </si>
  <si>
    <t>APT_RT_14</t>
  </si>
  <si>
    <t>Keystone</t>
  </si>
  <si>
    <t>APT_RT_15</t>
  </si>
  <si>
    <t>Empire South</t>
  </si>
  <si>
    <t>APT_RT_16</t>
  </si>
  <si>
    <t>Silver Star</t>
  </si>
  <si>
    <t>APT_RT_17</t>
  </si>
  <si>
    <t>Great River Hiawatha</t>
  </si>
  <si>
    <t>APT_RT_18</t>
  </si>
  <si>
    <t>Cardinal</t>
  </si>
  <si>
    <t>APT_RT_19</t>
  </si>
  <si>
    <t>Silver Meteor</t>
  </si>
  <si>
    <t>APT_RT_20</t>
  </si>
  <si>
    <t>Lincoln Service</t>
  </si>
  <si>
    <t>APT_RT_21</t>
  </si>
  <si>
    <t>Hiawatha</t>
  </si>
  <si>
    <t>APT_RT_22</t>
  </si>
  <si>
    <t>Wolverine</t>
  </si>
  <si>
    <t>APT_RT_23</t>
  </si>
  <si>
    <t>Illini / Saluki</t>
  </si>
  <si>
    <t>APT_RT_24</t>
  </si>
  <si>
    <t>Illinois Zephyr/Carl Sandburg</t>
  </si>
  <si>
    <t>APT_RT_25</t>
  </si>
  <si>
    <t>Empire Builder</t>
  </si>
  <si>
    <t>APT_RT_26</t>
  </si>
  <si>
    <t>Capitol Limited</t>
  </si>
  <si>
    <t>APT_RT_27</t>
  </si>
  <si>
    <t>California Zephyr</t>
  </si>
  <si>
    <t>APT_RT_28</t>
  </si>
  <si>
    <t>Southwest Chief</t>
  </si>
  <si>
    <t>APT_RT_29</t>
  </si>
  <si>
    <t>Heartland Flyer</t>
  </si>
  <si>
    <t>APT_RT_30</t>
  </si>
  <si>
    <t>City of New Orleans</t>
  </si>
  <si>
    <t>APT_RT_32</t>
  </si>
  <si>
    <t>Texas Eagle</t>
  </si>
  <si>
    <t>APT_RT_33</t>
  </si>
  <si>
    <t>Sunset Limited</t>
  </si>
  <si>
    <t>APT_RT_34</t>
  </si>
  <si>
    <t>Coast Starlight</t>
  </si>
  <si>
    <t>APT_RT_35</t>
  </si>
  <si>
    <t>Pacific Surfliner</t>
  </si>
  <si>
    <t>APT_RT_36</t>
  </si>
  <si>
    <t>Cascades</t>
  </si>
  <si>
    <t>APT_RT_37</t>
  </si>
  <si>
    <t>Capitol Corridor</t>
  </si>
  <si>
    <t>APT_RT_39</t>
  </si>
  <si>
    <t>San Joaquin</t>
  </si>
  <si>
    <t>APT_RT_40</t>
  </si>
  <si>
    <t>Adirondack</t>
  </si>
  <si>
    <t>APT_RT_41</t>
  </si>
  <si>
    <t>Blue Water</t>
  </si>
  <si>
    <t>APT_RT_45</t>
  </si>
  <si>
    <t>Lake Shore Ltd</t>
  </si>
  <si>
    <t>APT_RT_46</t>
  </si>
  <si>
    <t>Washington-Lynchburg/Roanoke</t>
  </si>
  <si>
    <t>APT_RT_47</t>
  </si>
  <si>
    <t>Washington-Newport News</t>
  </si>
  <si>
    <t>APT_RT_48</t>
  </si>
  <si>
    <t>Palmetto</t>
  </si>
  <si>
    <t>APT_RT_50</t>
  </si>
  <si>
    <t>Washington-Norfolk</t>
  </si>
  <si>
    <t>APT_RT_51</t>
  </si>
  <si>
    <t>Washington-Richmond</t>
  </si>
  <si>
    <t>APT_RT_52</t>
  </si>
  <si>
    <t>Crescent</t>
  </si>
  <si>
    <t>APT_RT_54</t>
  </si>
  <si>
    <t>Hoosier State</t>
  </si>
  <si>
    <t>APT_RT_56</t>
  </si>
  <si>
    <t>Missouri River Runner</t>
  </si>
  <si>
    <t>APT_RT_57</t>
  </si>
  <si>
    <t>Pennsylvanian</t>
  </si>
  <si>
    <t>APT_RT_63</t>
  </si>
  <si>
    <t>Auto Train</t>
  </si>
  <si>
    <t>APT_RT_64</t>
  </si>
  <si>
    <t>Gulf Coast Limited</t>
  </si>
  <si>
    <t>APT_RT_65</t>
  </si>
  <si>
    <t>Pere Marquette</t>
  </si>
  <si>
    <t>APT_RT_66</t>
  </si>
  <si>
    <t>Carolinian</t>
  </si>
  <si>
    <t>APT_RT_67</t>
  </si>
  <si>
    <t>Piedmont</t>
  </si>
  <si>
    <t>APT_RT_96</t>
  </si>
  <si>
    <t>Non-NEC Special Trains</t>
  </si>
  <si>
    <t>APT_RT_99</t>
  </si>
  <si>
    <t>NEC Special Trains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</si>
  <si>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</si>
  <si>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</si>
  <si>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</si>
  <si>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</si>
  <si>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</si>
  <si>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</si>
  <si>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</si>
  <si>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</si>
  <si>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</si>
  <si>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</si>
  <si>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</si>
  <si>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</si>
  <si>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</si>
  <si>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</si>
  <si>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</si>
  <si>
    <t>LD_ADJ</t>
  </si>
  <si>
    <t>Long Distance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</si>
</sst>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6"/>
  <sheetViews>
    <sheetView topLeftCell="A9" workbookViewId="0"/>
  </sheetViews>
  <sheetFormatPr defaultColWidth="8.7265625" defaultRowHeight="12.5" x14ac:dyDescent="0.25"/>
  <cols>
    <col min="1" max="1" width="17.453125" style="1" customWidth="1"/>
    <col min="2" max="2" width="13.453125" style="1" bestFit="1" customWidth="1"/>
    <col min="3" max="16384" width="8.7265625" style="1"/>
  </cols>
  <sheetData>
    <row r="1" spans="1:2" ht="13" x14ac:dyDescent="0.3">
      <c r="A1" s="15" t="s">
        <v>0</v>
      </c>
    </row>
    <row r="2" spans="1:2" x14ac:dyDescent="0.25">
      <c r="A2" s="16" t="s">
        <v>1</v>
      </c>
    </row>
    <row r="3" spans="1:2" x14ac:dyDescent="0.25">
      <c r="A3" s="16" t="s">
        <v>2</v>
      </c>
    </row>
    <row r="4" spans="1:2" x14ac:dyDescent="0.25">
      <c r="A4" s="17" t="s">
        <v>3</v>
      </c>
      <c r="B4" s="1" t="s">
        <v>4</v>
      </c>
    </row>
    <row r="5" spans="1:2" x14ac:dyDescent="0.25">
      <c r="A5" s="17" t="s">
        <v>5</v>
      </c>
      <c r="B5" s="1" t="s">
        <v>6</v>
      </c>
    </row>
    <row r="6" spans="1:2" x14ac:dyDescent="0.25">
      <c r="A6" s="17" t="s">
        <v>7</v>
      </c>
      <c r="B6" s="1" t="s">
        <v>8</v>
      </c>
    </row>
    <row r="7" spans="1:2" x14ac:dyDescent="0.25">
      <c r="A7" s="17" t="s">
        <v>9</v>
      </c>
      <c r="B7" s="1" t="s">
        <v>10</v>
      </c>
    </row>
    <row r="8" spans="1:2" x14ac:dyDescent="0.25">
      <c r="A8" s="17" t="s">
        <v>11</v>
      </c>
      <c r="B8" s="1" t="s">
        <v>12</v>
      </c>
    </row>
    <row r="9" spans="1:2" x14ac:dyDescent="0.25">
      <c r="A9" s="17" t="s">
        <v>13</v>
      </c>
      <c r="B9" s="1" t="s">
        <v>14</v>
      </c>
    </row>
    <row r="10" spans="1:2" x14ac:dyDescent="0.25">
      <c r="A10" s="17" t="s">
        <v>15</v>
      </c>
      <c r="B10" s="1" t="s">
        <v>16</v>
      </c>
    </row>
    <row r="11" spans="1:2" x14ac:dyDescent="0.25">
      <c r="A11" s="16" t="s">
        <v>17</v>
      </c>
    </row>
    <row r="12" spans="1:2" x14ac:dyDescent="0.25">
      <c r="A12" s="16" t="s">
        <v>18</v>
      </c>
    </row>
    <row r="13" spans="1:2" x14ac:dyDescent="0.25">
      <c r="A13" s="16" t="s">
        <v>19</v>
      </c>
    </row>
    <row r="14" spans="1:2" x14ac:dyDescent="0.25">
      <c r="A14" s="16" t="s">
        <v>20</v>
      </c>
    </row>
    <row r="15" spans="1:2" x14ac:dyDescent="0.25">
      <c r="A15" s="16" t="s">
        <v>21</v>
      </c>
    </row>
    <row r="16" spans="1:2" x14ac:dyDescent="0.25">
      <c r="A16" s="16"/>
    </row>
  </sheetData>
  <sheetProtection algorithmName="SHA-512" hashValue="wugmAiGN/a+2a/NCwTKXzEystNGFoGdesVZAUgWXjRYwd2Rw8mTzjv/gNIHzHu3BxniD+pW8YOo2Syepvun+Mw==" saltValue="LWqMjxtZ2VEsSn7NI3LdJ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5"/>
  <sheetViews>
    <sheetView workbookViewId="0">
      <pane ySplit="2" topLeftCell="A3" activePane="bottomLeft" state="frozen"/>
      <selection activeCell="A3" sqref="A3"/>
      <selection pane="bottomLeft" activeCell="G5" sqref="G5"/>
    </sheetView>
  </sheetViews>
  <sheetFormatPr defaultColWidth="8.7265625" defaultRowHeight="12.5" x14ac:dyDescent="0.25"/>
  <cols>
    <col min="1" max="1" width="5.1796875" style="1" bestFit="1" customWidth="1"/>
    <col min="2" max="2" width="7.453125" style="1" bestFit="1" customWidth="1"/>
    <col min="3" max="3" width="13" style="1" bestFit="1" customWidth="1"/>
    <col min="4" max="4" width="26.81640625" style="1" bestFit="1" customWidth="1"/>
    <col min="5" max="6" width="23.81640625" style="1" bestFit="1" customWidth="1"/>
    <col min="7" max="7" width="12.54296875" style="1" bestFit="1" customWidth="1"/>
    <col min="8" max="16384" width="8.7265625" style="1"/>
  </cols>
  <sheetData>
    <row r="1" spans="1:7" x14ac:dyDescent="0.25">
      <c r="A1" s="2" t="s">
        <v>22</v>
      </c>
    </row>
    <row r="2" spans="1:7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</row>
    <row r="3" spans="1:7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8">
        <v>733603832.14100003</v>
      </c>
      <c r="F3" s="8">
        <v>989317239.43089938</v>
      </c>
      <c r="G3" s="10">
        <f t="shared" ref="G3:G34" si="0">IF(ISERROR(E3/F3)=TRUE,"N/A",E3/F3)</f>
        <v>0.74152537012596953</v>
      </c>
    </row>
    <row r="4" spans="1:7" ht="14.5" customHeight="1" x14ac:dyDescent="0.25">
      <c r="A4" s="12" t="s">
        <v>30</v>
      </c>
      <c r="B4" s="3" t="s">
        <v>31</v>
      </c>
      <c r="C4" s="3" t="s">
        <v>34</v>
      </c>
      <c r="D4" s="3" t="s">
        <v>35</v>
      </c>
      <c r="E4" s="8">
        <v>567340307.88940001</v>
      </c>
      <c r="F4" s="8">
        <v>793605336.30349994</v>
      </c>
      <c r="G4" s="10">
        <f t="shared" si="0"/>
        <v>0.71488973414920565</v>
      </c>
    </row>
    <row r="5" spans="1:7" ht="14.5" customHeight="1" x14ac:dyDescent="0.25">
      <c r="A5" s="12" t="s">
        <v>30</v>
      </c>
      <c r="B5" s="3" t="s">
        <v>31</v>
      </c>
      <c r="C5" s="3" t="s">
        <v>36</v>
      </c>
      <c r="D5" s="3" t="s">
        <v>37</v>
      </c>
      <c r="E5" s="8">
        <v>101665054.08</v>
      </c>
      <c r="F5" s="8">
        <v>93465631.835500002</v>
      </c>
      <c r="G5" s="10">
        <f t="shared" si="0"/>
        <v>1.0877266015697729</v>
      </c>
    </row>
    <row r="6" spans="1:7" ht="14.5" customHeight="1" x14ac:dyDescent="0.25">
      <c r="A6" s="12" t="s">
        <v>30</v>
      </c>
      <c r="B6" s="3" t="s">
        <v>31</v>
      </c>
      <c r="C6" s="3" t="s">
        <v>38</v>
      </c>
      <c r="D6" s="3" t="s">
        <v>39</v>
      </c>
      <c r="E6" s="8">
        <v>1849169.4790000001</v>
      </c>
      <c r="F6" s="8">
        <v>2452336.7641000003</v>
      </c>
      <c r="G6" s="10">
        <f t="shared" si="0"/>
        <v>0.75404385974641597</v>
      </c>
    </row>
    <row r="7" spans="1:7" ht="14.5" customHeight="1" x14ac:dyDescent="0.25">
      <c r="A7" s="12" t="s">
        <v>30</v>
      </c>
      <c r="B7" s="3" t="s">
        <v>31</v>
      </c>
      <c r="C7" s="3" t="s">
        <v>40</v>
      </c>
      <c r="D7" s="3" t="s">
        <v>41</v>
      </c>
      <c r="E7" s="8">
        <v>2045203.5815000001</v>
      </c>
      <c r="F7" s="8">
        <v>3306198.5932</v>
      </c>
      <c r="G7" s="10">
        <f t="shared" si="0"/>
        <v>0.61859671276445938</v>
      </c>
    </row>
    <row r="8" spans="1:7" ht="14.5" customHeight="1" x14ac:dyDescent="0.25">
      <c r="A8" s="12" t="s">
        <v>30</v>
      </c>
      <c r="B8" s="3" t="s">
        <v>31</v>
      </c>
      <c r="C8" s="3" t="s">
        <v>42</v>
      </c>
      <c r="D8" s="3" t="s">
        <v>43</v>
      </c>
      <c r="E8" s="8">
        <v>155139885.5422</v>
      </c>
      <c r="F8" s="8">
        <v>159529607.49530002</v>
      </c>
      <c r="G8" s="10">
        <f t="shared" si="0"/>
        <v>0.97248334010206006</v>
      </c>
    </row>
    <row r="9" spans="1:7" ht="14.5" customHeight="1" x14ac:dyDescent="0.25">
      <c r="A9" s="12" t="s">
        <v>30</v>
      </c>
      <c r="B9" s="3" t="s">
        <v>31</v>
      </c>
      <c r="C9" s="3" t="s">
        <v>44</v>
      </c>
      <c r="D9" s="3" t="s">
        <v>45</v>
      </c>
      <c r="E9" s="8">
        <v>9457477.1199999992</v>
      </c>
      <c r="F9" s="8">
        <v>10620160.764800001</v>
      </c>
      <c r="G9" s="10">
        <f t="shared" si="0"/>
        <v>0.89052108809372643</v>
      </c>
    </row>
    <row r="10" spans="1:7" ht="14.5" customHeight="1" x14ac:dyDescent="0.25">
      <c r="A10" s="12" t="s">
        <v>30</v>
      </c>
      <c r="B10" s="3" t="s">
        <v>31</v>
      </c>
      <c r="C10" s="3" t="s">
        <v>46</v>
      </c>
      <c r="D10" s="3" t="s">
        <v>47</v>
      </c>
      <c r="E10" s="8">
        <v>5072165.1714000003</v>
      </c>
      <c r="F10" s="8">
        <v>5011732.4518000009</v>
      </c>
      <c r="G10" s="10">
        <f t="shared" si="0"/>
        <v>1.0120582493541319</v>
      </c>
    </row>
    <row r="11" spans="1:7" ht="14.5" customHeight="1" x14ac:dyDescent="0.25">
      <c r="A11" s="12" t="s">
        <v>30</v>
      </c>
      <c r="B11" s="3" t="s">
        <v>31</v>
      </c>
      <c r="C11" s="3" t="s">
        <v>48</v>
      </c>
      <c r="D11" s="3" t="s">
        <v>49</v>
      </c>
      <c r="E11" s="8">
        <v>0</v>
      </c>
      <c r="F11" s="8">
        <v>-9616.2980000000007</v>
      </c>
      <c r="G11" s="10">
        <f t="shared" si="0"/>
        <v>0</v>
      </c>
    </row>
    <row r="12" spans="1:7" ht="14.5" customHeight="1" x14ac:dyDescent="0.25">
      <c r="A12" s="12" t="s">
        <v>30</v>
      </c>
      <c r="B12" s="3" t="s">
        <v>31</v>
      </c>
      <c r="C12" s="3" t="s">
        <v>50</v>
      </c>
      <c r="D12" s="3" t="s">
        <v>51</v>
      </c>
      <c r="E12" s="8">
        <v>5768284.8410999998</v>
      </c>
      <c r="F12" s="8">
        <v>8617094.8002000004</v>
      </c>
      <c r="G12" s="10">
        <f t="shared" si="0"/>
        <v>0.66940018357069941</v>
      </c>
    </row>
    <row r="13" spans="1:7" ht="14.5" customHeight="1" x14ac:dyDescent="0.25">
      <c r="A13" s="12" t="s">
        <v>30</v>
      </c>
      <c r="B13" s="3" t="s">
        <v>31</v>
      </c>
      <c r="C13" s="3" t="s">
        <v>52</v>
      </c>
      <c r="D13" s="3" t="s">
        <v>53</v>
      </c>
      <c r="E13" s="8">
        <v>7567492.1327</v>
      </c>
      <c r="F13" s="8">
        <v>23308031.495999999</v>
      </c>
      <c r="G13" s="10">
        <f t="shared" si="0"/>
        <v>0.32467315543136677</v>
      </c>
    </row>
    <row r="14" spans="1:7" ht="14.5" customHeight="1" x14ac:dyDescent="0.25">
      <c r="A14" s="12" t="s">
        <v>30</v>
      </c>
      <c r="B14" s="3" t="s">
        <v>31</v>
      </c>
      <c r="C14" s="3" t="s">
        <v>54</v>
      </c>
      <c r="D14" s="3" t="s">
        <v>55</v>
      </c>
      <c r="E14" s="8">
        <v>16351642.5275</v>
      </c>
      <c r="F14" s="8">
        <v>20055981.739499997</v>
      </c>
      <c r="G14" s="10">
        <f t="shared" si="0"/>
        <v>0.81530003067841106</v>
      </c>
    </row>
    <row r="15" spans="1:7" ht="14.5" customHeight="1" x14ac:dyDescent="0.25">
      <c r="A15" s="12" t="s">
        <v>30</v>
      </c>
      <c r="B15" s="3" t="s">
        <v>31</v>
      </c>
      <c r="C15" s="3" t="s">
        <v>56</v>
      </c>
      <c r="D15" s="3" t="s">
        <v>57</v>
      </c>
      <c r="E15" s="8">
        <v>9066779.9598999992</v>
      </c>
      <c r="F15" s="8">
        <v>23882103.044199999</v>
      </c>
      <c r="G15" s="10">
        <f t="shared" si="0"/>
        <v>0.37964746836237917</v>
      </c>
    </row>
    <row r="16" spans="1:7" ht="14.5" customHeight="1" x14ac:dyDescent="0.25">
      <c r="A16" s="12" t="s">
        <v>30</v>
      </c>
      <c r="B16" s="3" t="s">
        <v>31</v>
      </c>
      <c r="C16" s="3" t="s">
        <v>58</v>
      </c>
      <c r="D16" s="3" t="s">
        <v>59</v>
      </c>
      <c r="E16" s="8">
        <v>80276.94</v>
      </c>
      <c r="F16" s="8">
        <v>2857.69</v>
      </c>
      <c r="G16" s="10">
        <f t="shared" si="0"/>
        <v>28.091549468276824</v>
      </c>
    </row>
    <row r="17" spans="1:7" ht="14.5" customHeight="1" x14ac:dyDescent="0.25">
      <c r="A17" s="12" t="s">
        <v>30</v>
      </c>
      <c r="B17" s="3" t="s">
        <v>31</v>
      </c>
      <c r="C17" s="3" t="s">
        <v>60</v>
      </c>
      <c r="D17" s="3" t="s">
        <v>61</v>
      </c>
      <c r="E17" s="8">
        <v>1788589.43</v>
      </c>
      <c r="F17" s="8">
        <v>6652623.3864000002</v>
      </c>
      <c r="G17" s="10">
        <f t="shared" si="0"/>
        <v>0.26885475490111532</v>
      </c>
    </row>
    <row r="18" spans="1:7" ht="14.5" customHeight="1" x14ac:dyDescent="0.25">
      <c r="A18" s="12" t="s">
        <v>30</v>
      </c>
      <c r="B18" s="3" t="s">
        <v>31</v>
      </c>
      <c r="C18" s="3" t="s">
        <v>62</v>
      </c>
      <c r="D18" s="3" t="s">
        <v>63</v>
      </c>
      <c r="E18" s="8">
        <v>9877098.1071000006</v>
      </c>
      <c r="F18" s="8">
        <v>20085765.675700001</v>
      </c>
      <c r="G18" s="10">
        <f t="shared" si="0"/>
        <v>0.4917461582781199</v>
      </c>
    </row>
    <row r="19" spans="1:7" ht="14.5" customHeight="1" x14ac:dyDescent="0.25">
      <c r="A19" s="12" t="s">
        <v>30</v>
      </c>
      <c r="B19" s="3" t="s">
        <v>31</v>
      </c>
      <c r="C19" s="3" t="s">
        <v>64</v>
      </c>
      <c r="D19" s="3" t="s">
        <v>65</v>
      </c>
      <c r="E19" s="8">
        <v>4821294.6065999996</v>
      </c>
      <c r="F19" s="8">
        <v>11308580.6635</v>
      </c>
      <c r="G19" s="10">
        <f t="shared" si="0"/>
        <v>0.42633949830338935</v>
      </c>
    </row>
    <row r="20" spans="1:7" ht="14.5" customHeight="1" x14ac:dyDescent="0.25">
      <c r="A20" s="12" t="s">
        <v>30</v>
      </c>
      <c r="B20" s="3" t="s">
        <v>31</v>
      </c>
      <c r="C20" s="3" t="s">
        <v>66</v>
      </c>
      <c r="D20" s="3" t="s">
        <v>67</v>
      </c>
      <c r="E20" s="8">
        <v>3130470.7884999998</v>
      </c>
      <c r="F20" s="8">
        <v>7407462.0935999993</v>
      </c>
      <c r="G20" s="10">
        <f t="shared" si="0"/>
        <v>0.42261043646847773</v>
      </c>
    </row>
    <row r="21" spans="1:7" ht="14.5" customHeight="1" x14ac:dyDescent="0.25">
      <c r="A21" s="12" t="s">
        <v>30</v>
      </c>
      <c r="B21" s="3" t="s">
        <v>31</v>
      </c>
      <c r="C21" s="3" t="s">
        <v>68</v>
      </c>
      <c r="D21" s="3" t="s">
        <v>69</v>
      </c>
      <c r="E21" s="8">
        <v>11118569.2194</v>
      </c>
      <c r="F21" s="8">
        <v>11065676.919699999</v>
      </c>
      <c r="G21" s="10">
        <f t="shared" si="0"/>
        <v>1.0047798521576061</v>
      </c>
    </row>
    <row r="22" spans="1:7" ht="14.5" customHeight="1" x14ac:dyDescent="0.25">
      <c r="A22" s="12" t="s">
        <v>30</v>
      </c>
      <c r="B22" s="3" t="s">
        <v>31</v>
      </c>
      <c r="C22" s="3" t="s">
        <v>70</v>
      </c>
      <c r="D22" s="3" t="s">
        <v>71</v>
      </c>
      <c r="E22" s="8">
        <v>2536202.8898999998</v>
      </c>
      <c r="F22" s="8">
        <v>6811029.0954999998</v>
      </c>
      <c r="G22" s="10">
        <f t="shared" si="0"/>
        <v>0.37236706147322901</v>
      </c>
    </row>
    <row r="23" spans="1:7" ht="14.5" customHeight="1" x14ac:dyDescent="0.25">
      <c r="A23" s="12" t="s">
        <v>30</v>
      </c>
      <c r="B23" s="3" t="s">
        <v>31</v>
      </c>
      <c r="C23" s="3" t="s">
        <v>72</v>
      </c>
      <c r="D23" s="3" t="s">
        <v>73</v>
      </c>
      <c r="E23" s="8">
        <v>761988.27769999998</v>
      </c>
      <c r="F23" s="8">
        <v>4304098.2625000002</v>
      </c>
      <c r="G23" s="10">
        <f t="shared" si="0"/>
        <v>0.17703784421905958</v>
      </c>
    </row>
    <row r="24" spans="1:7" ht="14.5" customHeight="1" x14ac:dyDescent="0.25">
      <c r="A24" s="12" t="s">
        <v>30</v>
      </c>
      <c r="B24" s="3" t="s">
        <v>31</v>
      </c>
      <c r="C24" s="3" t="s">
        <v>74</v>
      </c>
      <c r="D24" s="3" t="s">
        <v>75</v>
      </c>
      <c r="E24" s="8">
        <v>9099915.1126000006</v>
      </c>
      <c r="F24" s="8">
        <v>28370688.872799996</v>
      </c>
      <c r="G24" s="10">
        <f t="shared" si="0"/>
        <v>0.32075058710768273</v>
      </c>
    </row>
    <row r="25" spans="1:7" ht="14.5" customHeight="1" x14ac:dyDescent="0.25">
      <c r="A25" s="12" t="s">
        <v>30</v>
      </c>
      <c r="B25" s="3" t="s">
        <v>31</v>
      </c>
      <c r="C25" s="3" t="s">
        <v>76</v>
      </c>
      <c r="D25" s="3" t="s">
        <v>77</v>
      </c>
      <c r="E25" s="8">
        <v>3220466.219</v>
      </c>
      <c r="F25" s="8">
        <v>10459387.354999999</v>
      </c>
      <c r="G25" s="10">
        <f t="shared" si="0"/>
        <v>0.30790199365362353</v>
      </c>
    </row>
    <row r="26" spans="1:7" ht="14.5" customHeight="1" x14ac:dyDescent="0.25">
      <c r="A26" s="12" t="s">
        <v>30</v>
      </c>
      <c r="B26" s="3" t="s">
        <v>31</v>
      </c>
      <c r="C26" s="3" t="s">
        <v>78</v>
      </c>
      <c r="D26" s="3" t="s">
        <v>79</v>
      </c>
      <c r="E26" s="8">
        <v>11522538.6917</v>
      </c>
      <c r="F26" s="8">
        <v>33790602.595100001</v>
      </c>
      <c r="G26" s="10">
        <f t="shared" si="0"/>
        <v>0.3409983192596539</v>
      </c>
    </row>
    <row r="27" spans="1:7" ht="14.5" customHeight="1" x14ac:dyDescent="0.25">
      <c r="A27" s="12" t="s">
        <v>30</v>
      </c>
      <c r="B27" s="3" t="s">
        <v>31</v>
      </c>
      <c r="C27" s="3" t="s">
        <v>80</v>
      </c>
      <c r="D27" s="3" t="s">
        <v>81</v>
      </c>
      <c r="E27" s="8">
        <v>8182873.0340999998</v>
      </c>
      <c r="F27" s="8">
        <v>29409252.6098</v>
      </c>
      <c r="G27" s="10">
        <f t="shared" si="0"/>
        <v>0.27824144811395968</v>
      </c>
    </row>
    <row r="28" spans="1:7" ht="14.5" customHeight="1" x14ac:dyDescent="0.25">
      <c r="A28" s="12" t="s">
        <v>30</v>
      </c>
      <c r="B28" s="3" t="s">
        <v>31</v>
      </c>
      <c r="C28" s="3" t="s">
        <v>82</v>
      </c>
      <c r="D28" s="3" t="s">
        <v>83</v>
      </c>
      <c r="E28" s="8">
        <v>1999042.8997</v>
      </c>
      <c r="F28" s="8">
        <v>2266375.1694</v>
      </c>
      <c r="G28" s="10">
        <f t="shared" si="0"/>
        <v>0.88204412344899918</v>
      </c>
    </row>
    <row r="29" spans="1:7" ht="14.5" customHeight="1" x14ac:dyDescent="0.25">
      <c r="A29" s="12" t="s">
        <v>30</v>
      </c>
      <c r="B29" s="3" t="s">
        <v>31</v>
      </c>
      <c r="C29" s="3" t="s">
        <v>84</v>
      </c>
      <c r="D29" s="3" t="s">
        <v>85</v>
      </c>
      <c r="E29" s="8">
        <v>4501040.5437000003</v>
      </c>
      <c r="F29" s="8">
        <v>11679493.478200002</v>
      </c>
      <c r="G29" s="10">
        <f t="shared" si="0"/>
        <v>0.38537977285584163</v>
      </c>
    </row>
    <row r="30" spans="1:7" ht="14.5" customHeight="1" x14ac:dyDescent="0.25">
      <c r="A30" s="12" t="s">
        <v>30</v>
      </c>
      <c r="B30" s="3" t="s">
        <v>31</v>
      </c>
      <c r="C30" s="3" t="s">
        <v>86</v>
      </c>
      <c r="D30" s="3" t="s">
        <v>87</v>
      </c>
      <c r="E30" s="8">
        <v>5583929.3142999997</v>
      </c>
      <c r="F30" s="8">
        <v>15045861.737100001</v>
      </c>
      <c r="G30" s="10">
        <f t="shared" si="0"/>
        <v>0.37112725159046078</v>
      </c>
    </row>
    <row r="31" spans="1:7" ht="14.5" customHeight="1" x14ac:dyDescent="0.25">
      <c r="A31" s="12" t="s">
        <v>30</v>
      </c>
      <c r="B31" s="3" t="s">
        <v>31</v>
      </c>
      <c r="C31" s="3" t="s">
        <v>88</v>
      </c>
      <c r="D31" s="3" t="s">
        <v>89</v>
      </c>
      <c r="E31" s="8">
        <v>2727630.8237999999</v>
      </c>
      <c r="F31" s="8">
        <v>13605418.4252</v>
      </c>
      <c r="G31" s="10">
        <f t="shared" si="0"/>
        <v>0.20048121553894097</v>
      </c>
    </row>
    <row r="32" spans="1:7" ht="14.5" customHeight="1" x14ac:dyDescent="0.25">
      <c r="A32" s="12" t="s">
        <v>30</v>
      </c>
      <c r="B32" s="3" t="s">
        <v>31</v>
      </c>
      <c r="C32" s="3" t="s">
        <v>90</v>
      </c>
      <c r="D32" s="3" t="s">
        <v>91</v>
      </c>
      <c r="E32" s="8">
        <v>6816602.6382999998</v>
      </c>
      <c r="F32" s="8">
        <v>20370374.954500001</v>
      </c>
      <c r="G32" s="10">
        <f t="shared" si="0"/>
        <v>0.33463314512009756</v>
      </c>
    </row>
    <row r="33" spans="1:7" ht="14.5" customHeight="1" x14ac:dyDescent="0.25">
      <c r="A33" s="12" t="s">
        <v>30</v>
      </c>
      <c r="B33" s="3" t="s">
        <v>31</v>
      </c>
      <c r="C33" s="3" t="s">
        <v>92</v>
      </c>
      <c r="D33" s="3" t="s">
        <v>93</v>
      </c>
      <c r="E33" s="8">
        <v>27737968.636100002</v>
      </c>
      <c r="F33" s="8">
        <v>31360283.143600002</v>
      </c>
      <c r="G33" s="10">
        <f t="shared" si="0"/>
        <v>0.88449356496836218</v>
      </c>
    </row>
    <row r="34" spans="1:7" ht="14.5" customHeight="1" x14ac:dyDescent="0.25">
      <c r="A34" s="12" t="s">
        <v>30</v>
      </c>
      <c r="B34" s="3" t="s">
        <v>31</v>
      </c>
      <c r="C34" s="3" t="s">
        <v>94</v>
      </c>
      <c r="D34" s="3" t="s">
        <v>95</v>
      </c>
      <c r="E34" s="8">
        <v>13159391.9999</v>
      </c>
      <c r="F34" s="8">
        <v>13467527.151699999</v>
      </c>
      <c r="G34" s="10">
        <f t="shared" si="0"/>
        <v>0.97712013881025639</v>
      </c>
    </row>
    <row r="35" spans="1:7" ht="14.5" customHeight="1" x14ac:dyDescent="0.25">
      <c r="A35" s="12" t="s">
        <v>30</v>
      </c>
      <c r="B35" s="3" t="s">
        <v>31</v>
      </c>
      <c r="C35" s="3" t="s">
        <v>96</v>
      </c>
      <c r="D35" s="3" t="s">
        <v>97</v>
      </c>
      <c r="E35" s="8">
        <v>14539051.870200001</v>
      </c>
      <c r="F35" s="8">
        <v>16097184.617099999</v>
      </c>
      <c r="G35" s="10">
        <f t="shared" ref="G35:G55" si="1">IF(ISERROR(E35/F35)=TRUE,"N/A",E35/F35)</f>
        <v>0.9032046420561769</v>
      </c>
    </row>
    <row r="36" spans="1:7" ht="14.5" customHeight="1" x14ac:dyDescent="0.25">
      <c r="A36" s="12" t="s">
        <v>30</v>
      </c>
      <c r="B36" s="3" t="s">
        <v>31</v>
      </c>
      <c r="C36" s="3" t="s">
        <v>98</v>
      </c>
      <c r="D36" s="3" t="s">
        <v>99</v>
      </c>
      <c r="E36" s="8">
        <v>21375001.847600002</v>
      </c>
      <c r="F36" s="8">
        <v>24202744.100899998</v>
      </c>
      <c r="G36" s="10">
        <f t="shared" si="1"/>
        <v>0.88316439485079523</v>
      </c>
    </row>
    <row r="37" spans="1:7" ht="14.5" customHeight="1" x14ac:dyDescent="0.25">
      <c r="A37" s="12" t="s">
        <v>30</v>
      </c>
      <c r="B37" s="3" t="s">
        <v>31</v>
      </c>
      <c r="C37" s="3" t="s">
        <v>100</v>
      </c>
      <c r="D37" s="3" t="s">
        <v>101</v>
      </c>
      <c r="E37" s="8">
        <v>935512.11699999997</v>
      </c>
      <c r="F37" s="8">
        <v>681473.89890000003</v>
      </c>
      <c r="G37" s="10">
        <f t="shared" si="1"/>
        <v>1.3727776199646902</v>
      </c>
    </row>
    <row r="38" spans="1:7" ht="14.5" customHeight="1" x14ac:dyDescent="0.25">
      <c r="A38" s="12" t="s">
        <v>30</v>
      </c>
      <c r="B38" s="3" t="s">
        <v>31</v>
      </c>
      <c r="C38" s="3" t="s">
        <v>102</v>
      </c>
      <c r="D38" s="3" t="s">
        <v>103</v>
      </c>
      <c r="E38" s="8">
        <v>5352684.2333000004</v>
      </c>
      <c r="F38" s="8">
        <v>4068390.1016000002</v>
      </c>
      <c r="G38" s="10">
        <f t="shared" si="1"/>
        <v>1.3156762502187089</v>
      </c>
    </row>
    <row r="39" spans="1:7" ht="14.5" customHeight="1" x14ac:dyDescent="0.25">
      <c r="A39" s="12" t="s">
        <v>30</v>
      </c>
      <c r="B39" s="3" t="s">
        <v>31</v>
      </c>
      <c r="C39" s="3" t="s">
        <v>104</v>
      </c>
      <c r="D39" s="3" t="s">
        <v>105</v>
      </c>
      <c r="E39" s="8">
        <v>6535669.6903999997</v>
      </c>
      <c r="F39" s="8">
        <v>18524753.215300005</v>
      </c>
      <c r="G39" s="10">
        <f t="shared" si="1"/>
        <v>0.35280738234083708</v>
      </c>
    </row>
    <row r="40" spans="1:7" ht="14.5" customHeight="1" x14ac:dyDescent="0.25">
      <c r="A40" s="12" t="s">
        <v>30</v>
      </c>
      <c r="B40" s="3" t="s">
        <v>31</v>
      </c>
      <c r="C40" s="3" t="s">
        <v>106</v>
      </c>
      <c r="D40" s="3" t="s">
        <v>107</v>
      </c>
      <c r="E40" s="8">
        <v>2662071.8514</v>
      </c>
      <c r="F40" s="8">
        <v>4741235.4584999997</v>
      </c>
      <c r="G40" s="10">
        <f t="shared" si="1"/>
        <v>0.5614721889897889</v>
      </c>
    </row>
    <row r="41" spans="1:7" ht="14.5" customHeight="1" x14ac:dyDescent="0.25">
      <c r="A41" s="12" t="s">
        <v>30</v>
      </c>
      <c r="B41" s="3" t="s">
        <v>31</v>
      </c>
      <c r="C41" s="3" t="s">
        <v>108</v>
      </c>
      <c r="D41" s="3" t="s">
        <v>109</v>
      </c>
      <c r="E41" s="8">
        <v>3467751.8694000002</v>
      </c>
      <c r="F41" s="8">
        <v>5614173.4941000007</v>
      </c>
      <c r="G41" s="10">
        <f t="shared" si="1"/>
        <v>0.6176780737261327</v>
      </c>
    </row>
    <row r="42" spans="1:7" ht="14.5" customHeight="1" x14ac:dyDescent="0.25">
      <c r="A42" s="12" t="s">
        <v>30</v>
      </c>
      <c r="B42" s="3" t="s">
        <v>31</v>
      </c>
      <c r="C42" s="3" t="s">
        <v>110</v>
      </c>
      <c r="D42" s="3" t="s">
        <v>111</v>
      </c>
      <c r="E42" s="8">
        <v>5546483.3042000001</v>
      </c>
      <c r="F42" s="8">
        <v>10904899.7019</v>
      </c>
      <c r="G42" s="10">
        <f t="shared" si="1"/>
        <v>0.50862304613710629</v>
      </c>
    </row>
    <row r="43" spans="1:7" ht="14.5" customHeight="1" x14ac:dyDescent="0.25">
      <c r="A43" s="12" t="s">
        <v>30</v>
      </c>
      <c r="B43" s="3" t="s">
        <v>31</v>
      </c>
      <c r="C43" s="3" t="s">
        <v>112</v>
      </c>
      <c r="D43" s="3" t="s">
        <v>113</v>
      </c>
      <c r="E43" s="8">
        <v>3909444.7607999998</v>
      </c>
      <c r="F43" s="8">
        <v>7620837.2721000006</v>
      </c>
      <c r="G43" s="10">
        <f t="shared" si="1"/>
        <v>0.51299412665751776</v>
      </c>
    </row>
    <row r="44" spans="1:7" ht="14.5" customHeight="1" x14ac:dyDescent="0.25">
      <c r="A44" s="12" t="s">
        <v>30</v>
      </c>
      <c r="B44" s="3" t="s">
        <v>31</v>
      </c>
      <c r="C44" s="3" t="s">
        <v>114</v>
      </c>
      <c r="D44" s="3" t="s">
        <v>115</v>
      </c>
      <c r="E44" s="8">
        <v>2239778.7897000001</v>
      </c>
      <c r="F44" s="8">
        <v>1984882.2493</v>
      </c>
      <c r="G44" s="10">
        <f t="shared" si="1"/>
        <v>1.1284189732110776</v>
      </c>
    </row>
    <row r="45" spans="1:7" ht="14.5" customHeight="1" x14ac:dyDescent="0.25">
      <c r="A45" s="12" t="s">
        <v>30</v>
      </c>
      <c r="B45" s="3" t="s">
        <v>31</v>
      </c>
      <c r="C45" s="3" t="s">
        <v>116</v>
      </c>
      <c r="D45" s="3" t="s">
        <v>117</v>
      </c>
      <c r="E45" s="8">
        <v>7595352.0416000001</v>
      </c>
      <c r="F45" s="8">
        <v>19020091.601199999</v>
      </c>
      <c r="G45" s="10">
        <f t="shared" si="1"/>
        <v>0.39933309475338175</v>
      </c>
    </row>
    <row r="46" spans="1:7" ht="14.5" customHeight="1" x14ac:dyDescent="0.25">
      <c r="A46" s="12" t="s">
        <v>30</v>
      </c>
      <c r="B46" s="3" t="s">
        <v>31</v>
      </c>
      <c r="C46" s="3" t="s">
        <v>118</v>
      </c>
      <c r="D46" s="3" t="s">
        <v>119</v>
      </c>
      <c r="E46" s="8">
        <v>853010</v>
      </c>
      <c r="F46" s="8">
        <v>549.47</v>
      </c>
      <c r="G46" s="10">
        <f t="shared" si="1"/>
        <v>1552.4232442171547</v>
      </c>
    </row>
    <row r="47" spans="1:7" ht="14.5" customHeight="1" x14ac:dyDescent="0.25">
      <c r="A47" s="12" t="s">
        <v>30</v>
      </c>
      <c r="B47" s="3" t="s">
        <v>31</v>
      </c>
      <c r="C47" s="3" t="s">
        <v>120</v>
      </c>
      <c r="D47" s="3" t="s">
        <v>121</v>
      </c>
      <c r="E47" s="8">
        <v>3841434.0569000002</v>
      </c>
      <c r="F47" s="8">
        <v>5264378.2227999996</v>
      </c>
      <c r="G47" s="10">
        <f t="shared" si="1"/>
        <v>0.72970328010680652</v>
      </c>
    </row>
    <row r="48" spans="1:7" ht="14.5" customHeight="1" x14ac:dyDescent="0.25">
      <c r="A48" s="12" t="s">
        <v>30</v>
      </c>
      <c r="B48" s="3" t="s">
        <v>31</v>
      </c>
      <c r="C48" s="3" t="s">
        <v>122</v>
      </c>
      <c r="D48" s="3" t="s">
        <v>123</v>
      </c>
      <c r="E48" s="8">
        <v>3948266.8155999999</v>
      </c>
      <c r="F48" s="8">
        <v>4682674.4989999989</v>
      </c>
      <c r="G48" s="10">
        <f t="shared" si="1"/>
        <v>0.84316490852464032</v>
      </c>
    </row>
    <row r="49" spans="1:7" ht="14.5" customHeight="1" x14ac:dyDescent="0.25">
      <c r="A49" s="12" t="s">
        <v>30</v>
      </c>
      <c r="B49" s="3" t="s">
        <v>31</v>
      </c>
      <c r="C49" s="3" t="s">
        <v>124</v>
      </c>
      <c r="D49" s="3" t="s">
        <v>125</v>
      </c>
      <c r="E49" s="8">
        <v>31985152.875399999</v>
      </c>
      <c r="F49" s="8">
        <v>27069836.007099997</v>
      </c>
      <c r="G49" s="10">
        <f t="shared" si="1"/>
        <v>1.1815791151084474</v>
      </c>
    </row>
    <row r="50" spans="1:7" ht="14.5" customHeight="1" x14ac:dyDescent="0.25">
      <c r="A50" s="12" t="s">
        <v>30</v>
      </c>
      <c r="B50" s="3" t="s">
        <v>31</v>
      </c>
      <c r="C50" s="3" t="s">
        <v>126</v>
      </c>
      <c r="D50" s="3" t="s">
        <v>127</v>
      </c>
      <c r="E50" s="8">
        <v>1.4E-2</v>
      </c>
      <c r="F50" s="8">
        <v>1527.009</v>
      </c>
      <c r="G50" s="10">
        <f t="shared" si="1"/>
        <v>9.1682498269492849E-6</v>
      </c>
    </row>
    <row r="51" spans="1:7" ht="14.5" customHeight="1" x14ac:dyDescent="0.25">
      <c r="A51" s="12" t="s">
        <v>30</v>
      </c>
      <c r="B51" s="3" t="s">
        <v>31</v>
      </c>
      <c r="C51" s="3" t="s">
        <v>128</v>
      </c>
      <c r="D51" s="3" t="s">
        <v>129</v>
      </c>
      <c r="E51" s="8">
        <v>2122358.1038000002</v>
      </c>
      <c r="F51" s="8">
        <v>2114114.1203999999</v>
      </c>
      <c r="G51" s="10">
        <f t="shared" si="1"/>
        <v>1.0038994978182354</v>
      </c>
    </row>
    <row r="52" spans="1:7" ht="14.5" customHeight="1" x14ac:dyDescent="0.25">
      <c r="A52" s="12" t="s">
        <v>30</v>
      </c>
      <c r="B52" s="3" t="s">
        <v>31</v>
      </c>
      <c r="C52" s="3" t="s">
        <v>130</v>
      </c>
      <c r="D52" s="3" t="s">
        <v>131</v>
      </c>
      <c r="E52" s="8">
        <v>4660716.1270000003</v>
      </c>
      <c r="F52" s="8">
        <v>5614011.8623000011</v>
      </c>
      <c r="G52" s="10">
        <f t="shared" si="1"/>
        <v>0.830193494655452</v>
      </c>
    </row>
    <row r="53" spans="1:7" ht="14.5" customHeight="1" x14ac:dyDescent="0.25">
      <c r="A53" s="12" t="s">
        <v>30</v>
      </c>
      <c r="B53" s="3" t="s">
        <v>31</v>
      </c>
      <c r="C53" s="3" t="s">
        <v>132</v>
      </c>
      <c r="D53" s="3" t="s">
        <v>133</v>
      </c>
      <c r="E53" s="8">
        <v>2616076.8084</v>
      </c>
      <c r="F53" s="8">
        <v>2755510.2442000001</v>
      </c>
      <c r="G53" s="10">
        <f t="shared" si="1"/>
        <v>0.9493983242873113</v>
      </c>
    </row>
    <row r="54" spans="1:7" ht="14.5" customHeight="1" x14ac:dyDescent="0.25">
      <c r="A54" s="12" t="s">
        <v>30</v>
      </c>
      <c r="B54" s="3" t="s">
        <v>31</v>
      </c>
      <c r="C54" s="3" t="s">
        <v>134</v>
      </c>
      <c r="D54" s="3" t="s">
        <v>135</v>
      </c>
      <c r="E54" s="8">
        <v>34673.236100000002</v>
      </c>
      <c r="F54" s="8">
        <v>3483252.0042999997</v>
      </c>
      <c r="G54" s="10">
        <f t="shared" si="1"/>
        <v>9.9542714845772401E-3</v>
      </c>
    </row>
    <row r="55" spans="1:7" ht="14.5" customHeight="1" x14ac:dyDescent="0.25">
      <c r="A55" s="12" t="s">
        <v>30</v>
      </c>
      <c r="B55" s="3" t="s">
        <v>31</v>
      </c>
      <c r="C55" s="3" t="s">
        <v>136</v>
      </c>
      <c r="D55" s="3" t="s">
        <v>137</v>
      </c>
      <c r="E55" s="8">
        <v>470772.8689</v>
      </c>
      <c r="F55" s="8">
        <v>1456195.1876000001</v>
      </c>
      <c r="G55" s="10">
        <f t="shared" si="1"/>
        <v>0.32328967497543731</v>
      </c>
    </row>
  </sheetData>
  <sheetProtection algorithmName="SHA-512" hashValue="YQzGtOQn+w9rpTxMI57fg/aAbcjYOa21TT6MiRS7fdy6DbdTwApYuy15vA09puLDVkcHrkc7vGP/rR4gQF5A2Q==" saltValue="wr0Bz0zj+dkGiuXNToKR+A==" spinCount="100000" sheet="1" objects="1" scenarios="1"/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8"/>
  <sheetViews>
    <sheetView workbookViewId="0">
      <pane ySplit="2" topLeftCell="A5" activePane="bottomLeft" state="frozen"/>
      <selection activeCell="A3" sqref="A3"/>
      <selection pane="bottomLeft" activeCell="H5" sqref="H5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7.453125" style="1" bestFit="1" customWidth="1"/>
    <col min="6" max="6" width="16.7265625" style="1" customWidth="1"/>
    <col min="7" max="7" width="14.54296875" style="1" customWidth="1"/>
    <col min="8" max="8" width="29.81640625" style="1" bestFit="1" customWidth="1"/>
    <col min="9" max="16384" width="8.7265625" style="1"/>
  </cols>
  <sheetData>
    <row r="1" spans="1:8" x14ac:dyDescent="0.25">
      <c r="A1" s="2" t="s">
        <v>138</v>
      </c>
    </row>
    <row r="2" spans="1:8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140</v>
      </c>
      <c r="G2" s="5" t="s">
        <v>141</v>
      </c>
      <c r="H2" s="5" t="s">
        <v>142</v>
      </c>
    </row>
    <row r="3" spans="1:8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4" t="s">
        <v>143</v>
      </c>
      <c r="F3" s="8">
        <v>790080503.52069998</v>
      </c>
      <c r="G3" s="8">
        <v>555317515.90600002</v>
      </c>
      <c r="H3" s="9">
        <f>IF(ISERROR(G3/F3)=TRUE,"N/A",G3/F3)</f>
        <v>0.70286194056356788</v>
      </c>
    </row>
    <row r="4" spans="1:8" ht="14.5" customHeight="1" x14ac:dyDescent="0.25">
      <c r="A4" s="12" t="s">
        <v>30</v>
      </c>
      <c r="B4" s="3" t="s">
        <v>31</v>
      </c>
      <c r="C4" s="3" t="s">
        <v>32</v>
      </c>
      <c r="D4" s="3" t="s">
        <v>33</v>
      </c>
      <c r="E4" s="4" t="s">
        <v>144</v>
      </c>
      <c r="F4" s="8">
        <v>790080503.52069998</v>
      </c>
      <c r="G4" s="8">
        <v>463310526.91600001</v>
      </c>
      <c r="H4" s="9">
        <f>IF(ISERROR(G4/F4)=TRUE,"N/A",G4/F4)</f>
        <v>0.58640926443752117</v>
      </c>
    </row>
    <row r="5" spans="1:8" ht="14.5" customHeight="1" x14ac:dyDescent="0.25">
      <c r="A5" s="12" t="s">
        <v>30</v>
      </c>
      <c r="B5" s="3" t="s">
        <v>31</v>
      </c>
      <c r="C5" s="3" t="s">
        <v>34</v>
      </c>
      <c r="D5" s="3" t="s">
        <v>35</v>
      </c>
      <c r="E5" s="4" t="s">
        <v>143</v>
      </c>
      <c r="F5" s="8">
        <v>638933224.81099975</v>
      </c>
      <c r="G5" s="8">
        <v>555206439.28199995</v>
      </c>
      <c r="H5" s="9">
        <f t="shared" ref="H5:H71" si="0">IF(ISERROR(G5/F5)=TRUE,"N/A",G5/F5)</f>
        <v>0.86895847284547345</v>
      </c>
    </row>
    <row r="6" spans="1:8" ht="14.5" customHeight="1" x14ac:dyDescent="0.25">
      <c r="A6" s="12" t="s">
        <v>30</v>
      </c>
      <c r="B6" s="3" t="s">
        <v>31</v>
      </c>
      <c r="C6" s="3" t="s">
        <v>34</v>
      </c>
      <c r="D6" s="3" t="s">
        <v>35</v>
      </c>
      <c r="E6" s="4" t="s">
        <v>144</v>
      </c>
      <c r="F6" s="8">
        <v>638933224.81099975</v>
      </c>
      <c r="G6" s="8">
        <v>463199450.29200011</v>
      </c>
      <c r="H6" s="9">
        <f t="shared" si="0"/>
        <v>0.72495752655376045</v>
      </c>
    </row>
    <row r="7" spans="1:8" ht="14.5" customHeight="1" x14ac:dyDescent="0.25">
      <c r="A7" s="12" t="s">
        <v>30</v>
      </c>
      <c r="B7" s="3" t="s">
        <v>31</v>
      </c>
      <c r="C7" s="3" t="s">
        <v>36</v>
      </c>
      <c r="D7" s="3" t="s">
        <v>37</v>
      </c>
      <c r="E7" s="4" t="s">
        <v>143</v>
      </c>
      <c r="F7" s="8">
        <v>73690021.633900002</v>
      </c>
      <c r="G7" s="8">
        <v>99729225.150999993</v>
      </c>
      <c r="H7" s="9">
        <f t="shared" si="0"/>
        <v>1.3533613227373655</v>
      </c>
    </row>
    <row r="8" spans="1:8" ht="14.5" customHeight="1" x14ac:dyDescent="0.25">
      <c r="A8" s="12" t="s">
        <v>30</v>
      </c>
      <c r="B8" s="3" t="s">
        <v>31</v>
      </c>
      <c r="C8" s="3" t="s">
        <v>36</v>
      </c>
      <c r="D8" s="3" t="s">
        <v>37</v>
      </c>
      <c r="E8" s="4" t="s">
        <v>144</v>
      </c>
      <c r="F8" s="8">
        <v>73690021.633900002</v>
      </c>
      <c r="G8" s="8">
        <v>99729225.150999993</v>
      </c>
      <c r="H8" s="9">
        <f t="shared" si="0"/>
        <v>1.3533613227373655</v>
      </c>
    </row>
    <row r="9" spans="1:8" ht="14.5" customHeight="1" x14ac:dyDescent="0.25">
      <c r="A9" s="12" t="s">
        <v>30</v>
      </c>
      <c r="B9" s="3" t="s">
        <v>31</v>
      </c>
      <c r="C9" s="3" t="s">
        <v>38</v>
      </c>
      <c r="D9" s="3" t="s">
        <v>39</v>
      </c>
      <c r="E9" s="4" t="s">
        <v>143</v>
      </c>
      <c r="F9" s="8">
        <v>1977034.0520000001</v>
      </c>
      <c r="G9" s="8">
        <v>1828119.551</v>
      </c>
      <c r="H9" s="9">
        <f t="shared" si="0"/>
        <v>0.92467782694518796</v>
      </c>
    </row>
    <row r="10" spans="1:8" ht="14.5" customHeight="1" x14ac:dyDescent="0.25">
      <c r="A10" s="12" t="s">
        <v>30</v>
      </c>
      <c r="B10" s="3" t="s">
        <v>31</v>
      </c>
      <c r="C10" s="3" t="s">
        <v>38</v>
      </c>
      <c r="D10" s="3" t="s">
        <v>39</v>
      </c>
      <c r="E10" s="4" t="s">
        <v>144</v>
      </c>
      <c r="F10" s="8">
        <v>1977034.0520000001</v>
      </c>
      <c r="G10" s="8">
        <v>603374.43099999987</v>
      </c>
      <c r="H10" s="9">
        <f t="shared" si="0"/>
        <v>0.30519172413323703</v>
      </c>
    </row>
    <row r="11" spans="1:8" ht="14.5" customHeight="1" x14ac:dyDescent="0.25">
      <c r="A11" s="12" t="s">
        <v>30</v>
      </c>
      <c r="B11" s="3" t="s">
        <v>31</v>
      </c>
      <c r="C11" s="3" t="s">
        <v>40</v>
      </c>
      <c r="D11" s="3" t="s">
        <v>41</v>
      </c>
      <c r="E11" s="4" t="s">
        <v>143</v>
      </c>
      <c r="F11" s="8">
        <v>2528836.5403999998</v>
      </c>
      <c r="G11" s="8">
        <v>2005279.0560000001</v>
      </c>
      <c r="H11" s="9">
        <f t="shared" si="0"/>
        <v>0.79296507463579047</v>
      </c>
    </row>
    <row r="12" spans="1:8" ht="14.5" customHeight="1" x14ac:dyDescent="0.25">
      <c r="A12" s="12" t="s">
        <v>30</v>
      </c>
      <c r="B12" s="3" t="s">
        <v>31</v>
      </c>
      <c r="C12" s="3" t="s">
        <v>40</v>
      </c>
      <c r="D12" s="3" t="s">
        <v>41</v>
      </c>
      <c r="E12" s="4" t="s">
        <v>144</v>
      </c>
      <c r="F12" s="8">
        <v>2528836.5403999998</v>
      </c>
      <c r="G12" s="8">
        <v>688039.43599999999</v>
      </c>
      <c r="H12" s="9">
        <f t="shared" si="0"/>
        <v>0.27207746527229831</v>
      </c>
    </row>
    <row r="13" spans="1:8" ht="14.5" customHeight="1" x14ac:dyDescent="0.25">
      <c r="A13" s="12" t="s">
        <v>30</v>
      </c>
      <c r="B13" s="3" t="s">
        <v>31</v>
      </c>
      <c r="C13" s="3" t="s">
        <v>42</v>
      </c>
      <c r="D13" s="3" t="s">
        <v>43</v>
      </c>
      <c r="E13" s="4" t="s">
        <v>143</v>
      </c>
      <c r="F13" s="8">
        <v>119070065.92660001</v>
      </c>
      <c r="G13" s="8">
        <v>151045229.95199999</v>
      </c>
      <c r="H13" s="9">
        <f t="shared" si="0"/>
        <v>1.2685407434401763</v>
      </c>
    </row>
    <row r="14" spans="1:8" ht="14.5" customHeight="1" x14ac:dyDescent="0.25">
      <c r="A14" s="12" t="s">
        <v>30</v>
      </c>
      <c r="B14" s="3" t="s">
        <v>31</v>
      </c>
      <c r="C14" s="3" t="s">
        <v>42</v>
      </c>
      <c r="D14" s="3" t="s">
        <v>43</v>
      </c>
      <c r="E14" s="4" t="s">
        <v>144</v>
      </c>
      <c r="F14" s="8">
        <v>119070065.92660001</v>
      </c>
      <c r="G14" s="8">
        <v>151045229.95199999</v>
      </c>
      <c r="H14" s="9">
        <f t="shared" si="0"/>
        <v>1.2685407434401763</v>
      </c>
    </row>
    <row r="15" spans="1:8" ht="14.5" customHeight="1" x14ac:dyDescent="0.25">
      <c r="A15" s="12" t="s">
        <v>30</v>
      </c>
      <c r="B15" s="3" t="s">
        <v>31</v>
      </c>
      <c r="C15" s="3" t="s">
        <v>44</v>
      </c>
      <c r="D15" s="3" t="s">
        <v>45</v>
      </c>
      <c r="E15" s="4" t="s">
        <v>143</v>
      </c>
      <c r="F15" s="8">
        <v>9025490.5053999983</v>
      </c>
      <c r="G15" s="8">
        <v>9284400.8699999992</v>
      </c>
      <c r="H15" s="9">
        <f t="shared" si="0"/>
        <v>1.0286865699371235</v>
      </c>
    </row>
    <row r="16" spans="1:8" ht="14.5" customHeight="1" x14ac:dyDescent="0.25">
      <c r="A16" s="12" t="s">
        <v>30</v>
      </c>
      <c r="B16" s="3" t="s">
        <v>31</v>
      </c>
      <c r="C16" s="3" t="s">
        <v>44</v>
      </c>
      <c r="D16" s="3" t="s">
        <v>45</v>
      </c>
      <c r="E16" s="4" t="s">
        <v>144</v>
      </c>
      <c r="F16" s="8">
        <v>9025490.5053999983</v>
      </c>
      <c r="G16" s="8">
        <v>4244818.2299999995</v>
      </c>
      <c r="H16" s="9">
        <f t="shared" si="0"/>
        <v>0.47031440866956786</v>
      </c>
    </row>
    <row r="17" spans="1:8" ht="14.5" customHeight="1" x14ac:dyDescent="0.25">
      <c r="A17" s="12" t="s">
        <v>30</v>
      </c>
      <c r="B17" s="3" t="s">
        <v>31</v>
      </c>
      <c r="C17" s="3" t="s">
        <v>46</v>
      </c>
      <c r="D17" s="3" t="s">
        <v>47</v>
      </c>
      <c r="E17" s="4" t="s">
        <v>143</v>
      </c>
      <c r="F17" s="8">
        <v>3916698.4356000009</v>
      </c>
      <c r="G17" s="8">
        <v>4938294.7379999999</v>
      </c>
      <c r="H17" s="9">
        <f t="shared" si="0"/>
        <v>1.2608309828283986</v>
      </c>
    </row>
    <row r="18" spans="1:8" ht="14.5" customHeight="1" x14ac:dyDescent="0.25">
      <c r="A18" s="12" t="s">
        <v>30</v>
      </c>
      <c r="B18" s="3" t="s">
        <v>31</v>
      </c>
      <c r="C18" s="3" t="s">
        <v>46</v>
      </c>
      <c r="D18" s="3" t="s">
        <v>47</v>
      </c>
      <c r="E18" s="4" t="s">
        <v>144</v>
      </c>
      <c r="F18" s="8">
        <v>3916698.4356000009</v>
      </c>
      <c r="G18" s="8">
        <v>2073336.648</v>
      </c>
      <c r="H18" s="9">
        <f t="shared" si="0"/>
        <v>0.52935825468584607</v>
      </c>
    </row>
    <row r="19" spans="1:8" ht="14.5" customHeight="1" x14ac:dyDescent="0.25">
      <c r="A19" s="12" t="s">
        <v>30</v>
      </c>
      <c r="B19" s="3" t="s">
        <v>31</v>
      </c>
      <c r="C19" s="3" t="s">
        <v>48</v>
      </c>
      <c r="D19" s="3" t="s">
        <v>49</v>
      </c>
      <c r="E19" s="4" t="s">
        <v>143</v>
      </c>
      <c r="F19" s="8">
        <v>-9732.5840000000007</v>
      </c>
      <c r="G19" s="8">
        <v>0</v>
      </c>
      <c r="H19" s="9">
        <f t="shared" ref="H19:H20" si="1">IF(ISERROR(G19/F19)=TRUE,"N/A",G19/F19)</f>
        <v>0</v>
      </c>
    </row>
    <row r="20" spans="1:8" ht="14.5" customHeight="1" x14ac:dyDescent="0.25">
      <c r="A20" s="12" t="s">
        <v>30</v>
      </c>
      <c r="B20" s="3" t="s">
        <v>31</v>
      </c>
      <c r="C20" s="3" t="s">
        <v>48</v>
      </c>
      <c r="D20" s="3" t="s">
        <v>49</v>
      </c>
      <c r="E20" s="4" t="s">
        <v>144</v>
      </c>
      <c r="F20" s="8">
        <v>-9732.5840000000007</v>
      </c>
      <c r="G20" s="8">
        <v>0</v>
      </c>
      <c r="H20" s="9">
        <f t="shared" si="1"/>
        <v>0</v>
      </c>
    </row>
    <row r="21" spans="1:8" ht="14.5" customHeight="1" x14ac:dyDescent="0.25">
      <c r="A21" s="12" t="s">
        <v>30</v>
      </c>
      <c r="B21" s="3" t="s">
        <v>31</v>
      </c>
      <c r="C21" s="3" t="s">
        <v>50</v>
      </c>
      <c r="D21" s="3" t="s">
        <v>51</v>
      </c>
      <c r="E21" s="4" t="s">
        <v>143</v>
      </c>
      <c r="F21" s="8">
        <v>7032374.2268000003</v>
      </c>
      <c r="G21" s="8">
        <v>5686518.9910000004</v>
      </c>
      <c r="H21" s="9">
        <f t="shared" si="0"/>
        <v>0.80862007731741326</v>
      </c>
    </row>
    <row r="22" spans="1:8" ht="14.5" customHeight="1" x14ac:dyDescent="0.25">
      <c r="A22" s="12" t="s">
        <v>30</v>
      </c>
      <c r="B22" s="3" t="s">
        <v>31</v>
      </c>
      <c r="C22" s="3" t="s">
        <v>50</v>
      </c>
      <c r="D22" s="3" t="s">
        <v>51</v>
      </c>
      <c r="E22" s="4" t="s">
        <v>144</v>
      </c>
      <c r="F22" s="8">
        <v>7032374.2268000003</v>
      </c>
      <c r="G22" s="8">
        <v>1651266.4010000005</v>
      </c>
      <c r="H22" s="9">
        <f t="shared" si="0"/>
        <v>0.23480923337485554</v>
      </c>
    </row>
    <row r="23" spans="1:8" ht="14.5" customHeight="1" x14ac:dyDescent="0.25">
      <c r="A23" s="12" t="s">
        <v>30</v>
      </c>
      <c r="B23" s="3" t="s">
        <v>31</v>
      </c>
      <c r="C23" s="3" t="s">
        <v>52</v>
      </c>
      <c r="D23" s="3" t="s">
        <v>53</v>
      </c>
      <c r="E23" s="4" t="s">
        <v>143</v>
      </c>
      <c r="F23" s="8">
        <v>18151192.229500003</v>
      </c>
      <c r="G23" s="8">
        <v>7442580.9160000002</v>
      </c>
      <c r="H23" s="9">
        <f t="shared" si="0"/>
        <v>0.41003262055172535</v>
      </c>
    </row>
    <row r="24" spans="1:8" ht="14.5" customHeight="1" x14ac:dyDescent="0.25">
      <c r="A24" s="12" t="s">
        <v>30</v>
      </c>
      <c r="B24" s="3" t="s">
        <v>31</v>
      </c>
      <c r="C24" s="3" t="s">
        <v>52</v>
      </c>
      <c r="D24" s="3" t="s">
        <v>53</v>
      </c>
      <c r="E24" s="4" t="s">
        <v>144</v>
      </c>
      <c r="F24" s="8">
        <v>18151192.229500003</v>
      </c>
      <c r="G24" s="8">
        <v>5379963.1359999999</v>
      </c>
      <c r="H24" s="9">
        <f t="shared" si="0"/>
        <v>0.29639723209235153</v>
      </c>
    </row>
    <row r="25" spans="1:8" ht="14.5" customHeight="1" x14ac:dyDescent="0.25">
      <c r="A25" s="12" t="s">
        <v>30</v>
      </c>
      <c r="B25" s="3" t="s">
        <v>31</v>
      </c>
      <c r="C25" s="3" t="s">
        <v>54</v>
      </c>
      <c r="D25" s="3" t="s">
        <v>55</v>
      </c>
      <c r="E25" s="4" t="s">
        <v>143</v>
      </c>
      <c r="F25" s="8">
        <v>15264707.48</v>
      </c>
      <c r="G25" s="8">
        <v>15880393.699999999</v>
      </c>
      <c r="H25" s="9">
        <f t="shared" si="0"/>
        <v>1.0403339678016548</v>
      </c>
    </row>
    <row r="26" spans="1:8" ht="14.5" customHeight="1" x14ac:dyDescent="0.25">
      <c r="A26" s="12" t="s">
        <v>30</v>
      </c>
      <c r="B26" s="3" t="s">
        <v>31</v>
      </c>
      <c r="C26" s="3" t="s">
        <v>54</v>
      </c>
      <c r="D26" s="3" t="s">
        <v>55</v>
      </c>
      <c r="E26" s="4" t="s">
        <v>144</v>
      </c>
      <c r="F26" s="8">
        <v>15264707.48</v>
      </c>
      <c r="G26" s="8">
        <v>16558088.02</v>
      </c>
      <c r="H26" s="9">
        <f t="shared" si="0"/>
        <v>1.0847301228467432</v>
      </c>
    </row>
    <row r="27" spans="1:8" ht="14.5" customHeight="1" x14ac:dyDescent="0.25">
      <c r="A27" s="12" t="s">
        <v>30</v>
      </c>
      <c r="B27" s="3" t="s">
        <v>31</v>
      </c>
      <c r="C27" s="3" t="s">
        <v>56</v>
      </c>
      <c r="D27" s="3" t="s">
        <v>57</v>
      </c>
      <c r="E27" s="4" t="s">
        <v>143</v>
      </c>
      <c r="F27" s="8">
        <v>20479888.376700003</v>
      </c>
      <c r="G27" s="8">
        <v>8816873.2750000004</v>
      </c>
      <c r="H27" s="9">
        <f t="shared" si="0"/>
        <v>0.43051373683417971</v>
      </c>
    </row>
    <row r="28" spans="1:8" ht="14.5" customHeight="1" x14ac:dyDescent="0.25">
      <c r="A28" s="12" t="s">
        <v>30</v>
      </c>
      <c r="B28" s="3" t="s">
        <v>31</v>
      </c>
      <c r="C28" s="3" t="s">
        <v>56</v>
      </c>
      <c r="D28" s="3" t="s">
        <v>57</v>
      </c>
      <c r="E28" s="4" t="s">
        <v>144</v>
      </c>
      <c r="F28" s="8">
        <v>20479888.376700003</v>
      </c>
      <c r="G28" s="8">
        <v>8816873.2750000004</v>
      </c>
      <c r="H28" s="9">
        <f t="shared" si="0"/>
        <v>0.43051373683417971</v>
      </c>
    </row>
    <row r="29" spans="1:8" ht="14.5" customHeight="1" x14ac:dyDescent="0.25">
      <c r="A29" s="12" t="s">
        <v>30</v>
      </c>
      <c r="B29" s="3" t="s">
        <v>31</v>
      </c>
      <c r="C29" s="3" t="s">
        <v>58</v>
      </c>
      <c r="D29" s="3" t="s">
        <v>59</v>
      </c>
      <c r="E29" s="4" t="s">
        <v>143</v>
      </c>
      <c r="F29" s="8">
        <v>2857.69</v>
      </c>
      <c r="G29" s="8">
        <v>0</v>
      </c>
      <c r="H29" s="9">
        <f t="shared" ref="H29:H30" si="2">IF(ISERROR(G29/F29)=TRUE,"N/A",G29/F29)</f>
        <v>0</v>
      </c>
    </row>
    <row r="30" spans="1:8" ht="14.5" customHeight="1" x14ac:dyDescent="0.25">
      <c r="A30" s="12" t="s">
        <v>30</v>
      </c>
      <c r="B30" s="3" t="s">
        <v>31</v>
      </c>
      <c r="C30" s="3" t="s">
        <v>58</v>
      </c>
      <c r="D30" s="3" t="s">
        <v>59</v>
      </c>
      <c r="E30" s="4" t="s">
        <v>144</v>
      </c>
      <c r="F30" s="8">
        <v>2857.69</v>
      </c>
      <c r="G30" s="8">
        <v>0</v>
      </c>
      <c r="H30" s="9">
        <f t="shared" si="2"/>
        <v>0</v>
      </c>
    </row>
    <row r="31" spans="1:8" ht="14.5" customHeight="1" x14ac:dyDescent="0.25">
      <c r="A31" s="12" t="s">
        <v>30</v>
      </c>
      <c r="B31" s="3" t="s">
        <v>31</v>
      </c>
      <c r="C31" s="3" t="s">
        <v>60</v>
      </c>
      <c r="D31" s="3" t="s">
        <v>61</v>
      </c>
      <c r="E31" s="4" t="s">
        <v>143</v>
      </c>
      <c r="F31" s="8">
        <v>5136299.7150999997</v>
      </c>
      <c r="G31" s="8">
        <v>1738689.4609999999</v>
      </c>
      <c r="H31" s="9">
        <f t="shared" si="0"/>
        <v>0.33851012546804798</v>
      </c>
    </row>
    <row r="32" spans="1:8" ht="14.5" customHeight="1" x14ac:dyDescent="0.25">
      <c r="A32" s="12" t="s">
        <v>30</v>
      </c>
      <c r="B32" s="3" t="s">
        <v>31</v>
      </c>
      <c r="C32" s="3" t="s">
        <v>60</v>
      </c>
      <c r="D32" s="3" t="s">
        <v>61</v>
      </c>
      <c r="E32" s="4" t="s">
        <v>144</v>
      </c>
      <c r="F32" s="8">
        <v>5136299.7150999997</v>
      </c>
      <c r="G32" s="8">
        <v>1738689.4609999999</v>
      </c>
      <c r="H32" s="9">
        <f t="shared" si="0"/>
        <v>0.33851012546804798</v>
      </c>
    </row>
    <row r="33" spans="1:8" ht="14.5" customHeight="1" x14ac:dyDescent="0.25">
      <c r="A33" s="12" t="s">
        <v>30</v>
      </c>
      <c r="B33" s="3" t="s">
        <v>31</v>
      </c>
      <c r="C33" s="3" t="s">
        <v>62</v>
      </c>
      <c r="D33" s="3" t="s">
        <v>63</v>
      </c>
      <c r="E33" s="4" t="s">
        <v>143</v>
      </c>
      <c r="F33" s="8">
        <v>16619469.188000001</v>
      </c>
      <c r="G33" s="8">
        <v>9636715.1600000001</v>
      </c>
      <c r="H33" s="9">
        <f t="shared" si="0"/>
        <v>0.57984494275895038</v>
      </c>
    </row>
    <row r="34" spans="1:8" ht="14.5" customHeight="1" x14ac:dyDescent="0.25">
      <c r="A34" s="12" t="s">
        <v>30</v>
      </c>
      <c r="B34" s="3" t="s">
        <v>31</v>
      </c>
      <c r="C34" s="3" t="s">
        <v>62</v>
      </c>
      <c r="D34" s="3" t="s">
        <v>63</v>
      </c>
      <c r="E34" s="4" t="s">
        <v>144</v>
      </c>
      <c r="F34" s="8">
        <v>16619469.188000001</v>
      </c>
      <c r="G34" s="8">
        <v>9636715.1600000001</v>
      </c>
      <c r="H34" s="9">
        <f t="shared" si="0"/>
        <v>0.57984494275895038</v>
      </c>
    </row>
    <row r="35" spans="1:8" ht="14.5" customHeight="1" x14ac:dyDescent="0.25">
      <c r="A35" s="12" t="s">
        <v>30</v>
      </c>
      <c r="B35" s="3" t="s">
        <v>31</v>
      </c>
      <c r="C35" s="3" t="s">
        <v>64</v>
      </c>
      <c r="D35" s="3" t="s">
        <v>65</v>
      </c>
      <c r="E35" s="4" t="s">
        <v>143</v>
      </c>
      <c r="F35" s="8">
        <v>10320668.5668</v>
      </c>
      <c r="G35" s="8">
        <v>4689130.8219999997</v>
      </c>
      <c r="H35" s="9">
        <f t="shared" si="0"/>
        <v>0.45434370764353493</v>
      </c>
    </row>
    <row r="36" spans="1:8" ht="14.5" customHeight="1" x14ac:dyDescent="0.25">
      <c r="A36" s="12" t="s">
        <v>30</v>
      </c>
      <c r="B36" s="3" t="s">
        <v>31</v>
      </c>
      <c r="C36" s="3" t="s">
        <v>64</v>
      </c>
      <c r="D36" s="3" t="s">
        <v>65</v>
      </c>
      <c r="E36" s="4" t="s">
        <v>144</v>
      </c>
      <c r="F36" s="8">
        <v>10320668.5668</v>
      </c>
      <c r="G36" s="8">
        <v>3872211.8119999999</v>
      </c>
      <c r="H36" s="9">
        <f t="shared" si="0"/>
        <v>0.37519001670650565</v>
      </c>
    </row>
    <row r="37" spans="1:8" ht="14.5" customHeight="1" x14ac:dyDescent="0.25">
      <c r="A37" s="12" t="s">
        <v>30</v>
      </c>
      <c r="B37" s="3" t="s">
        <v>31</v>
      </c>
      <c r="C37" s="3" t="s">
        <v>66</v>
      </c>
      <c r="D37" s="3" t="s">
        <v>67</v>
      </c>
      <c r="E37" s="4" t="s">
        <v>143</v>
      </c>
      <c r="F37" s="8">
        <v>6832213.5089000007</v>
      </c>
      <c r="G37" s="8">
        <v>3008010.4569999999</v>
      </c>
      <c r="H37" s="9">
        <f t="shared" si="0"/>
        <v>0.44026880206270008</v>
      </c>
    </row>
    <row r="38" spans="1:8" ht="14.5" customHeight="1" x14ac:dyDescent="0.25">
      <c r="A38" s="12" t="s">
        <v>30</v>
      </c>
      <c r="B38" s="3" t="s">
        <v>31</v>
      </c>
      <c r="C38" s="3" t="s">
        <v>66</v>
      </c>
      <c r="D38" s="3" t="s">
        <v>67</v>
      </c>
      <c r="E38" s="4" t="s">
        <v>144</v>
      </c>
      <c r="F38" s="8">
        <v>6832213.5089000007</v>
      </c>
      <c r="G38" s="8">
        <v>2974687.7169999997</v>
      </c>
      <c r="H38" s="9">
        <f t="shared" si="0"/>
        <v>0.43539150425041828</v>
      </c>
    </row>
    <row r="39" spans="1:8" ht="14.5" customHeight="1" x14ac:dyDescent="0.25">
      <c r="A39" s="12" t="s">
        <v>30</v>
      </c>
      <c r="B39" s="3" t="s">
        <v>31</v>
      </c>
      <c r="C39" s="3" t="s">
        <v>68</v>
      </c>
      <c r="D39" s="3" t="s">
        <v>69</v>
      </c>
      <c r="E39" s="4" t="s">
        <v>143</v>
      </c>
      <c r="F39" s="8">
        <v>9783117.9168999996</v>
      </c>
      <c r="G39" s="8">
        <v>10878698.348999999</v>
      </c>
      <c r="H39" s="9">
        <f t="shared" si="0"/>
        <v>1.1119868370601382</v>
      </c>
    </row>
    <row r="40" spans="1:8" ht="14.5" customHeight="1" x14ac:dyDescent="0.25">
      <c r="A40" s="12" t="s">
        <v>30</v>
      </c>
      <c r="B40" s="3" t="s">
        <v>31</v>
      </c>
      <c r="C40" s="3" t="s">
        <v>68</v>
      </c>
      <c r="D40" s="3" t="s">
        <v>69</v>
      </c>
      <c r="E40" s="4" t="s">
        <v>144</v>
      </c>
      <c r="F40" s="8">
        <v>9783117.9168999996</v>
      </c>
      <c r="G40" s="8">
        <v>4536720.5489999996</v>
      </c>
      <c r="H40" s="9">
        <f t="shared" si="0"/>
        <v>0.46372951727004852</v>
      </c>
    </row>
    <row r="41" spans="1:8" ht="14.5" customHeight="1" x14ac:dyDescent="0.25">
      <c r="A41" s="12" t="s">
        <v>30</v>
      </c>
      <c r="B41" s="3" t="s">
        <v>31</v>
      </c>
      <c r="C41" s="3" t="s">
        <v>70</v>
      </c>
      <c r="D41" s="3" t="s">
        <v>71</v>
      </c>
      <c r="E41" s="4" t="s">
        <v>143</v>
      </c>
      <c r="F41" s="8">
        <v>6156711.2829</v>
      </c>
      <c r="G41" s="8">
        <v>2458211.4920000001</v>
      </c>
      <c r="H41" s="9">
        <f t="shared" si="0"/>
        <v>0.39927347232077887</v>
      </c>
    </row>
    <row r="42" spans="1:8" ht="14.5" customHeight="1" x14ac:dyDescent="0.25">
      <c r="A42" s="12" t="s">
        <v>30</v>
      </c>
      <c r="B42" s="3" t="s">
        <v>31</v>
      </c>
      <c r="C42" s="3" t="s">
        <v>70</v>
      </c>
      <c r="D42" s="3" t="s">
        <v>71</v>
      </c>
      <c r="E42" s="4" t="s">
        <v>144</v>
      </c>
      <c r="F42" s="8">
        <v>6156711.2829</v>
      </c>
      <c r="G42" s="8">
        <v>1849314.7220000001</v>
      </c>
      <c r="H42" s="9">
        <f t="shared" si="0"/>
        <v>0.30037379325166536</v>
      </c>
    </row>
    <row r="43" spans="1:8" ht="14.5" customHeight="1" x14ac:dyDescent="0.25">
      <c r="A43" s="12" t="s">
        <v>30</v>
      </c>
      <c r="B43" s="3" t="s">
        <v>31</v>
      </c>
      <c r="C43" s="3" t="s">
        <v>72</v>
      </c>
      <c r="D43" s="3" t="s">
        <v>73</v>
      </c>
      <c r="E43" s="4" t="s">
        <v>143</v>
      </c>
      <c r="F43" s="8">
        <v>3840579.7641000003</v>
      </c>
      <c r="G43" s="8">
        <v>732677.152</v>
      </c>
      <c r="H43" s="9">
        <f t="shared" si="0"/>
        <v>0.19077253878404873</v>
      </c>
    </row>
    <row r="44" spans="1:8" ht="14.5" customHeight="1" x14ac:dyDescent="0.25">
      <c r="A44" s="12" t="s">
        <v>30</v>
      </c>
      <c r="B44" s="3" t="s">
        <v>31</v>
      </c>
      <c r="C44" s="3" t="s">
        <v>72</v>
      </c>
      <c r="D44" s="3" t="s">
        <v>73</v>
      </c>
      <c r="E44" s="4" t="s">
        <v>144</v>
      </c>
      <c r="F44" s="8">
        <v>3840579.7641000003</v>
      </c>
      <c r="G44" s="8">
        <v>899871.32200000004</v>
      </c>
      <c r="H44" s="9">
        <f t="shared" si="0"/>
        <v>0.23430611451208214</v>
      </c>
    </row>
    <row r="45" spans="1:8" ht="14.5" customHeight="1" x14ac:dyDescent="0.25">
      <c r="A45" s="12" t="s">
        <v>30</v>
      </c>
      <c r="B45" s="3" t="s">
        <v>31</v>
      </c>
      <c r="C45" s="3" t="s">
        <v>74</v>
      </c>
      <c r="D45" s="3" t="s">
        <v>75</v>
      </c>
      <c r="E45" s="4" t="s">
        <v>143</v>
      </c>
      <c r="F45" s="8">
        <v>23743678.5638</v>
      </c>
      <c r="G45" s="8">
        <v>8859592.7569999993</v>
      </c>
      <c r="H45" s="9">
        <f t="shared" si="0"/>
        <v>0.37313480020351519</v>
      </c>
    </row>
    <row r="46" spans="1:8" ht="14.5" customHeight="1" x14ac:dyDescent="0.25">
      <c r="A46" s="12" t="s">
        <v>30</v>
      </c>
      <c r="B46" s="3" t="s">
        <v>31</v>
      </c>
      <c r="C46" s="3" t="s">
        <v>74</v>
      </c>
      <c r="D46" s="3" t="s">
        <v>75</v>
      </c>
      <c r="E46" s="4" t="s">
        <v>144</v>
      </c>
      <c r="F46" s="8">
        <v>23743678.5638</v>
      </c>
      <c r="G46" s="8">
        <v>8859592.7569999993</v>
      </c>
      <c r="H46" s="9">
        <f t="shared" si="0"/>
        <v>0.37313480020351519</v>
      </c>
    </row>
    <row r="47" spans="1:8" ht="14.5" customHeight="1" x14ac:dyDescent="0.25">
      <c r="A47" s="12" t="s">
        <v>30</v>
      </c>
      <c r="B47" s="3" t="s">
        <v>31</v>
      </c>
      <c r="C47" s="3" t="s">
        <v>76</v>
      </c>
      <c r="D47" s="3" t="s">
        <v>77</v>
      </c>
      <c r="E47" s="4" t="s">
        <v>143</v>
      </c>
      <c r="F47" s="8">
        <v>8049066.5843999991</v>
      </c>
      <c r="G47" s="8">
        <v>3132646.8840000001</v>
      </c>
      <c r="H47" s="9">
        <f t="shared" si="0"/>
        <v>0.38919380913948753</v>
      </c>
    </row>
    <row r="48" spans="1:8" ht="14.5" customHeight="1" x14ac:dyDescent="0.25">
      <c r="A48" s="12" t="s">
        <v>30</v>
      </c>
      <c r="B48" s="3" t="s">
        <v>31</v>
      </c>
      <c r="C48" s="3" t="s">
        <v>76</v>
      </c>
      <c r="D48" s="3" t="s">
        <v>77</v>
      </c>
      <c r="E48" s="4" t="s">
        <v>144</v>
      </c>
      <c r="F48" s="8">
        <v>8049066.5843999991</v>
      </c>
      <c r="G48" s="8">
        <v>3132646.8840000001</v>
      </c>
      <c r="H48" s="9">
        <f t="shared" si="0"/>
        <v>0.38919380913948753</v>
      </c>
    </row>
    <row r="49" spans="1:8" ht="14.5" customHeight="1" x14ac:dyDescent="0.25">
      <c r="A49" s="12" t="s">
        <v>30</v>
      </c>
      <c r="B49" s="3" t="s">
        <v>31</v>
      </c>
      <c r="C49" s="3" t="s">
        <v>78</v>
      </c>
      <c r="D49" s="3" t="s">
        <v>79</v>
      </c>
      <c r="E49" s="4" t="s">
        <v>143</v>
      </c>
      <c r="F49" s="8">
        <v>26037922.497700006</v>
      </c>
      <c r="G49" s="8">
        <v>11242202.089</v>
      </c>
      <c r="H49" s="9">
        <f t="shared" si="0"/>
        <v>0.43176263736068232</v>
      </c>
    </row>
    <row r="50" spans="1:8" ht="14.5" customHeight="1" x14ac:dyDescent="0.25">
      <c r="A50" s="12" t="s">
        <v>30</v>
      </c>
      <c r="B50" s="3" t="s">
        <v>31</v>
      </c>
      <c r="C50" s="3" t="s">
        <v>78</v>
      </c>
      <c r="D50" s="3" t="s">
        <v>79</v>
      </c>
      <c r="E50" s="4" t="s">
        <v>144</v>
      </c>
      <c r="F50" s="8">
        <v>26037922.497700006</v>
      </c>
      <c r="G50" s="8">
        <v>11242202.089</v>
      </c>
      <c r="H50" s="9">
        <f t="shared" si="0"/>
        <v>0.43176263736068232</v>
      </c>
    </row>
    <row r="51" spans="1:8" ht="14.5" customHeight="1" x14ac:dyDescent="0.25">
      <c r="A51" s="12" t="s">
        <v>30</v>
      </c>
      <c r="B51" s="3" t="s">
        <v>31</v>
      </c>
      <c r="C51" s="3" t="s">
        <v>80</v>
      </c>
      <c r="D51" s="3" t="s">
        <v>81</v>
      </c>
      <c r="E51" s="4" t="s">
        <v>143</v>
      </c>
      <c r="F51" s="8">
        <v>24676134.551199999</v>
      </c>
      <c r="G51" s="8">
        <v>7976299.4270000001</v>
      </c>
      <c r="H51" s="9">
        <f t="shared" si="0"/>
        <v>0.32323942027671076</v>
      </c>
    </row>
    <row r="52" spans="1:8" ht="14.5" customHeight="1" x14ac:dyDescent="0.25">
      <c r="A52" s="12" t="s">
        <v>30</v>
      </c>
      <c r="B52" s="3" t="s">
        <v>31</v>
      </c>
      <c r="C52" s="3" t="s">
        <v>80</v>
      </c>
      <c r="D52" s="3" t="s">
        <v>81</v>
      </c>
      <c r="E52" s="4" t="s">
        <v>144</v>
      </c>
      <c r="F52" s="8">
        <v>24676134.551199999</v>
      </c>
      <c r="G52" s="8">
        <v>7976299.4270000001</v>
      </c>
      <c r="H52" s="9">
        <f t="shared" si="0"/>
        <v>0.32323942027671076</v>
      </c>
    </row>
    <row r="53" spans="1:8" ht="14.5" customHeight="1" x14ac:dyDescent="0.25">
      <c r="A53" s="12" t="s">
        <v>30</v>
      </c>
      <c r="B53" s="3" t="s">
        <v>31</v>
      </c>
      <c r="C53" s="3" t="s">
        <v>82</v>
      </c>
      <c r="D53" s="3" t="s">
        <v>83</v>
      </c>
      <c r="E53" s="4" t="s">
        <v>143</v>
      </c>
      <c r="F53" s="8">
        <v>1732591.6036999999</v>
      </c>
      <c r="G53" s="8">
        <v>1979408.59</v>
      </c>
      <c r="H53" s="9">
        <f t="shared" si="0"/>
        <v>1.1424553748113031</v>
      </c>
    </row>
    <row r="54" spans="1:8" ht="14.5" customHeight="1" x14ac:dyDescent="0.25">
      <c r="A54" s="12" t="s">
        <v>30</v>
      </c>
      <c r="B54" s="3" t="s">
        <v>31</v>
      </c>
      <c r="C54" s="3" t="s">
        <v>82</v>
      </c>
      <c r="D54" s="3" t="s">
        <v>83</v>
      </c>
      <c r="E54" s="4" t="s">
        <v>144</v>
      </c>
      <c r="F54" s="8">
        <v>1732591.6036999999</v>
      </c>
      <c r="G54" s="8">
        <v>512265.20000000019</v>
      </c>
      <c r="H54" s="9">
        <f t="shared" si="0"/>
        <v>0.29566413626041066</v>
      </c>
    </row>
    <row r="55" spans="1:8" ht="14.5" customHeight="1" x14ac:dyDescent="0.25">
      <c r="A55" s="12" t="s">
        <v>30</v>
      </c>
      <c r="B55" s="3" t="s">
        <v>31</v>
      </c>
      <c r="C55" s="3" t="s">
        <v>84</v>
      </c>
      <c r="D55" s="3" t="s">
        <v>85</v>
      </c>
      <c r="E55" s="4" t="s">
        <v>143</v>
      </c>
      <c r="F55" s="8">
        <v>9629063.5947000012</v>
      </c>
      <c r="G55" s="8">
        <v>4390464.3959999997</v>
      </c>
      <c r="H55" s="9">
        <f t="shared" si="0"/>
        <v>0.45595964268182687</v>
      </c>
    </row>
    <row r="56" spans="1:8" ht="14.5" customHeight="1" x14ac:dyDescent="0.25">
      <c r="A56" s="12" t="s">
        <v>30</v>
      </c>
      <c r="B56" s="3" t="s">
        <v>31</v>
      </c>
      <c r="C56" s="3" t="s">
        <v>84</v>
      </c>
      <c r="D56" s="3" t="s">
        <v>85</v>
      </c>
      <c r="E56" s="4" t="s">
        <v>144</v>
      </c>
      <c r="F56" s="8">
        <v>9629063.5947000012</v>
      </c>
      <c r="G56" s="8">
        <v>4390464.3959999997</v>
      </c>
      <c r="H56" s="9">
        <f t="shared" si="0"/>
        <v>0.45595964268182687</v>
      </c>
    </row>
    <row r="57" spans="1:8" ht="14.5" customHeight="1" x14ac:dyDescent="0.25">
      <c r="A57" s="12" t="s">
        <v>30</v>
      </c>
      <c r="B57" s="3" t="s">
        <v>31</v>
      </c>
      <c r="C57" s="3" t="s">
        <v>86</v>
      </c>
      <c r="D57" s="3" t="s">
        <v>87</v>
      </c>
      <c r="E57" s="4" t="s">
        <v>143</v>
      </c>
      <c r="F57" s="8">
        <v>12803583.6862</v>
      </c>
      <c r="G57" s="8">
        <v>5446214.3430000003</v>
      </c>
      <c r="H57" s="9">
        <f t="shared" si="0"/>
        <v>0.42536640338205128</v>
      </c>
    </row>
    <row r="58" spans="1:8" ht="14.5" customHeight="1" x14ac:dyDescent="0.25">
      <c r="A58" s="12" t="s">
        <v>30</v>
      </c>
      <c r="B58" s="3" t="s">
        <v>31</v>
      </c>
      <c r="C58" s="3" t="s">
        <v>86</v>
      </c>
      <c r="D58" s="3" t="s">
        <v>87</v>
      </c>
      <c r="E58" s="4" t="s">
        <v>144</v>
      </c>
      <c r="F58" s="8">
        <v>12803583.6862</v>
      </c>
      <c r="G58" s="8">
        <v>5446214.3430000003</v>
      </c>
      <c r="H58" s="9">
        <f t="shared" si="0"/>
        <v>0.42536640338205128</v>
      </c>
    </row>
    <row r="59" spans="1:8" ht="14.5" customHeight="1" x14ac:dyDescent="0.25">
      <c r="A59" s="12" t="s">
        <v>30</v>
      </c>
      <c r="B59" s="3" t="s">
        <v>31</v>
      </c>
      <c r="C59" s="3" t="s">
        <v>88</v>
      </c>
      <c r="D59" s="3" t="s">
        <v>89</v>
      </c>
      <c r="E59" s="4" t="s">
        <v>143</v>
      </c>
      <c r="F59" s="8">
        <v>11483311.162800001</v>
      </c>
      <c r="G59" s="8">
        <v>2654488.338</v>
      </c>
      <c r="H59" s="9">
        <f t="shared" si="0"/>
        <v>0.23116053378394655</v>
      </c>
    </row>
    <row r="60" spans="1:8" ht="14.5" customHeight="1" x14ac:dyDescent="0.25">
      <c r="A60" s="12" t="s">
        <v>30</v>
      </c>
      <c r="B60" s="3" t="s">
        <v>31</v>
      </c>
      <c r="C60" s="3" t="s">
        <v>88</v>
      </c>
      <c r="D60" s="3" t="s">
        <v>89</v>
      </c>
      <c r="E60" s="4" t="s">
        <v>144</v>
      </c>
      <c r="F60" s="8">
        <v>11483311.162800001</v>
      </c>
      <c r="G60" s="8">
        <v>2654488.338</v>
      </c>
      <c r="H60" s="9">
        <f t="shared" si="0"/>
        <v>0.23116053378394655</v>
      </c>
    </row>
    <row r="61" spans="1:8" ht="14.5" customHeight="1" x14ac:dyDescent="0.25">
      <c r="A61" s="12" t="s">
        <v>30</v>
      </c>
      <c r="B61" s="3" t="s">
        <v>31</v>
      </c>
      <c r="C61" s="3" t="s">
        <v>90</v>
      </c>
      <c r="D61" s="3" t="s">
        <v>91</v>
      </c>
      <c r="E61" s="4" t="s">
        <v>143</v>
      </c>
      <c r="F61" s="8">
        <v>16702368.319999997</v>
      </c>
      <c r="G61" s="8">
        <v>6663256.0980000002</v>
      </c>
      <c r="H61" s="9">
        <f t="shared" si="0"/>
        <v>0.39894079512192204</v>
      </c>
    </row>
    <row r="62" spans="1:8" ht="14.5" customHeight="1" x14ac:dyDescent="0.25">
      <c r="A62" s="12" t="s">
        <v>30</v>
      </c>
      <c r="B62" s="3" t="s">
        <v>31</v>
      </c>
      <c r="C62" s="3" t="s">
        <v>90</v>
      </c>
      <c r="D62" s="3" t="s">
        <v>91</v>
      </c>
      <c r="E62" s="4" t="s">
        <v>144</v>
      </c>
      <c r="F62" s="8">
        <v>16702368.319999997</v>
      </c>
      <c r="G62" s="8">
        <v>6663256.0980000002</v>
      </c>
      <c r="H62" s="9">
        <f t="shared" si="0"/>
        <v>0.39894079512192204</v>
      </c>
    </row>
    <row r="63" spans="1:8" ht="14.5" customHeight="1" x14ac:dyDescent="0.25">
      <c r="A63" s="12" t="s">
        <v>30</v>
      </c>
      <c r="B63" s="3" t="s">
        <v>31</v>
      </c>
      <c r="C63" s="3" t="s">
        <v>92</v>
      </c>
      <c r="D63" s="3" t="s">
        <v>93</v>
      </c>
      <c r="E63" s="4" t="s">
        <v>143</v>
      </c>
      <c r="F63" s="8">
        <v>25442682.0414</v>
      </c>
      <c r="G63" s="8">
        <v>27452658.574000001</v>
      </c>
      <c r="H63" s="9">
        <f t="shared" si="0"/>
        <v>1.0790001828160016</v>
      </c>
    </row>
    <row r="64" spans="1:8" ht="14.5" customHeight="1" x14ac:dyDescent="0.25">
      <c r="A64" s="12" t="s">
        <v>30</v>
      </c>
      <c r="B64" s="3" t="s">
        <v>31</v>
      </c>
      <c r="C64" s="3" t="s">
        <v>92</v>
      </c>
      <c r="D64" s="3" t="s">
        <v>93</v>
      </c>
      <c r="E64" s="4" t="s">
        <v>144</v>
      </c>
      <c r="F64" s="8">
        <v>25442682.0414</v>
      </c>
      <c r="G64" s="8">
        <v>8260289.5140000023</v>
      </c>
      <c r="H64" s="9">
        <f t="shared" si="0"/>
        <v>0.32466268691952238</v>
      </c>
    </row>
    <row r="65" spans="1:8" ht="14.5" customHeight="1" x14ac:dyDescent="0.25">
      <c r="A65" s="12" t="s">
        <v>30</v>
      </c>
      <c r="B65" s="3" t="s">
        <v>31</v>
      </c>
      <c r="C65" s="3" t="s">
        <v>94</v>
      </c>
      <c r="D65" s="3" t="s">
        <v>95</v>
      </c>
      <c r="E65" s="4" t="s">
        <v>143</v>
      </c>
      <c r="F65" s="8">
        <v>11062787.776000001</v>
      </c>
      <c r="G65" s="8">
        <v>13013493.608999999</v>
      </c>
      <c r="H65" s="9">
        <f t="shared" si="0"/>
        <v>1.1763304035563196</v>
      </c>
    </row>
    <row r="66" spans="1:8" ht="14.5" customHeight="1" x14ac:dyDescent="0.25">
      <c r="A66" s="12" t="s">
        <v>30</v>
      </c>
      <c r="B66" s="3" t="s">
        <v>31</v>
      </c>
      <c r="C66" s="3" t="s">
        <v>94</v>
      </c>
      <c r="D66" s="3" t="s">
        <v>95</v>
      </c>
      <c r="E66" s="4" t="s">
        <v>144</v>
      </c>
      <c r="F66" s="8">
        <v>11062787.776000001</v>
      </c>
      <c r="G66" s="8">
        <v>5664951.8089999994</v>
      </c>
      <c r="H66" s="9">
        <f t="shared" si="0"/>
        <v>0.51207271835131329</v>
      </c>
    </row>
    <row r="67" spans="1:8" ht="14.5" customHeight="1" x14ac:dyDescent="0.25">
      <c r="A67" s="12" t="s">
        <v>30</v>
      </c>
      <c r="B67" s="3" t="s">
        <v>31</v>
      </c>
      <c r="C67" s="3" t="s">
        <v>96</v>
      </c>
      <c r="D67" s="3" t="s">
        <v>97</v>
      </c>
      <c r="E67" s="4" t="s">
        <v>143</v>
      </c>
      <c r="F67" s="8">
        <v>13101995.900000002</v>
      </c>
      <c r="G67" s="8">
        <v>14367149.064999999</v>
      </c>
      <c r="H67" s="9">
        <f t="shared" si="0"/>
        <v>1.0965618654330367</v>
      </c>
    </row>
    <row r="68" spans="1:8" ht="14.5" customHeight="1" x14ac:dyDescent="0.25">
      <c r="A68" s="12" t="s">
        <v>30</v>
      </c>
      <c r="B68" s="3" t="s">
        <v>31</v>
      </c>
      <c r="C68" s="3" t="s">
        <v>96</v>
      </c>
      <c r="D68" s="3" t="s">
        <v>97</v>
      </c>
      <c r="E68" s="4" t="s">
        <v>144</v>
      </c>
      <c r="F68" s="8">
        <v>13101995.900000002</v>
      </c>
      <c r="G68" s="8">
        <v>4731384.254999999</v>
      </c>
      <c r="H68" s="9">
        <f t="shared" si="0"/>
        <v>0.3611193509074444</v>
      </c>
    </row>
    <row r="69" spans="1:8" ht="14.5" customHeight="1" x14ac:dyDescent="0.25">
      <c r="A69" s="12" t="s">
        <v>30</v>
      </c>
      <c r="B69" s="3" t="s">
        <v>31</v>
      </c>
      <c r="C69" s="3" t="s">
        <v>98</v>
      </c>
      <c r="D69" s="3" t="s">
        <v>99</v>
      </c>
      <c r="E69" s="4" t="s">
        <v>143</v>
      </c>
      <c r="F69" s="8">
        <v>20427923.6006</v>
      </c>
      <c r="G69" s="8">
        <v>21131942.434</v>
      </c>
      <c r="H69" s="9">
        <f t="shared" si="0"/>
        <v>1.0344635532795572</v>
      </c>
    </row>
    <row r="70" spans="1:8" ht="14.5" customHeight="1" x14ac:dyDescent="0.25">
      <c r="A70" s="12" t="s">
        <v>30</v>
      </c>
      <c r="B70" s="3" t="s">
        <v>31</v>
      </c>
      <c r="C70" s="3" t="s">
        <v>98</v>
      </c>
      <c r="D70" s="3" t="s">
        <v>99</v>
      </c>
      <c r="E70" s="4" t="s">
        <v>144</v>
      </c>
      <c r="F70" s="8">
        <v>20427923.6006</v>
      </c>
      <c r="G70" s="8">
        <v>5976134.3039999995</v>
      </c>
      <c r="H70" s="9">
        <f t="shared" si="0"/>
        <v>0.29254732007243611</v>
      </c>
    </row>
    <row r="71" spans="1:8" ht="14.5" customHeight="1" x14ac:dyDescent="0.25">
      <c r="A71" s="12" t="s">
        <v>30</v>
      </c>
      <c r="B71" s="3" t="s">
        <v>31</v>
      </c>
      <c r="C71" s="3" t="s">
        <v>100</v>
      </c>
      <c r="D71" s="3" t="s">
        <v>101</v>
      </c>
      <c r="E71" s="4" t="s">
        <v>143</v>
      </c>
      <c r="F71" s="8">
        <v>648453.9952</v>
      </c>
      <c r="G71" s="8">
        <v>935335.63</v>
      </c>
      <c r="H71" s="9">
        <f t="shared" si="0"/>
        <v>1.4424086163761214</v>
      </c>
    </row>
    <row r="72" spans="1:8" ht="14.5" customHeight="1" x14ac:dyDescent="0.25">
      <c r="A72" s="12" t="s">
        <v>30</v>
      </c>
      <c r="B72" s="3" t="s">
        <v>31</v>
      </c>
      <c r="C72" s="3" t="s">
        <v>100</v>
      </c>
      <c r="D72" s="3" t="s">
        <v>101</v>
      </c>
      <c r="E72" s="4" t="s">
        <v>144</v>
      </c>
      <c r="F72" s="8">
        <v>648453.9952</v>
      </c>
      <c r="G72" s="8">
        <v>150290.21999999997</v>
      </c>
      <c r="H72" s="9">
        <f t="shared" ref="H72:H108" si="3">IF(ISERROR(G72/F72)=TRUE,"N/A",G72/F72)</f>
        <v>0.23176697362107634</v>
      </c>
    </row>
    <row r="73" spans="1:8" ht="14.5" customHeight="1" x14ac:dyDescent="0.25">
      <c r="A73" s="12" t="s">
        <v>30</v>
      </c>
      <c r="B73" s="3" t="s">
        <v>31</v>
      </c>
      <c r="C73" s="3" t="s">
        <v>102</v>
      </c>
      <c r="D73" s="3" t="s">
        <v>103</v>
      </c>
      <c r="E73" s="4" t="s">
        <v>143</v>
      </c>
      <c r="F73" s="8">
        <v>3712311.0918000001</v>
      </c>
      <c r="G73" s="8">
        <v>5277273.0049999999</v>
      </c>
      <c r="H73" s="9">
        <f t="shared" si="3"/>
        <v>1.4215600132911252</v>
      </c>
    </row>
    <row r="74" spans="1:8" ht="14.5" customHeight="1" x14ac:dyDescent="0.25">
      <c r="A74" s="12" t="s">
        <v>30</v>
      </c>
      <c r="B74" s="3" t="s">
        <v>31</v>
      </c>
      <c r="C74" s="3" t="s">
        <v>102</v>
      </c>
      <c r="D74" s="3" t="s">
        <v>103</v>
      </c>
      <c r="E74" s="4" t="s">
        <v>144</v>
      </c>
      <c r="F74" s="8">
        <v>3712311.0918000001</v>
      </c>
      <c r="G74" s="8">
        <v>1370599.9649999999</v>
      </c>
      <c r="H74" s="9">
        <f t="shared" si="3"/>
        <v>0.36920396246625781</v>
      </c>
    </row>
    <row r="75" spans="1:8" ht="14.5" customHeight="1" x14ac:dyDescent="0.25">
      <c r="A75" s="12" t="s">
        <v>30</v>
      </c>
      <c r="B75" s="3" t="s">
        <v>31</v>
      </c>
      <c r="C75" s="3" t="s">
        <v>104</v>
      </c>
      <c r="D75" s="3" t="s">
        <v>105</v>
      </c>
      <c r="E75" s="4" t="s">
        <v>143</v>
      </c>
      <c r="F75" s="8">
        <v>15271451.848900001</v>
      </c>
      <c r="G75" s="8">
        <v>6358423.0020000003</v>
      </c>
      <c r="H75" s="9">
        <f t="shared" si="3"/>
        <v>0.41636008579354528</v>
      </c>
    </row>
    <row r="76" spans="1:8" ht="14.5" customHeight="1" x14ac:dyDescent="0.25">
      <c r="A76" s="12" t="s">
        <v>30</v>
      </c>
      <c r="B76" s="3" t="s">
        <v>31</v>
      </c>
      <c r="C76" s="3" t="s">
        <v>104</v>
      </c>
      <c r="D76" s="3" t="s">
        <v>105</v>
      </c>
      <c r="E76" s="4" t="s">
        <v>144</v>
      </c>
      <c r="F76" s="8">
        <v>15271451.848900001</v>
      </c>
      <c r="G76" s="8">
        <v>6358423.0020000003</v>
      </c>
      <c r="H76" s="9">
        <f t="shared" si="3"/>
        <v>0.41636008579354528</v>
      </c>
    </row>
    <row r="77" spans="1:8" ht="14.5" customHeight="1" x14ac:dyDescent="0.25">
      <c r="A77" s="12" t="s">
        <v>30</v>
      </c>
      <c r="B77" s="3" t="s">
        <v>31</v>
      </c>
      <c r="C77" s="3" t="s">
        <v>106</v>
      </c>
      <c r="D77" s="3" t="s">
        <v>107</v>
      </c>
      <c r="E77" s="4" t="s">
        <v>143</v>
      </c>
      <c r="F77" s="8">
        <v>3900368.1800999995</v>
      </c>
      <c r="G77" s="8">
        <v>2582827.4360000002</v>
      </c>
      <c r="H77" s="9">
        <f t="shared" si="3"/>
        <v>0.66220092994753654</v>
      </c>
    </row>
    <row r="78" spans="1:8" ht="14.5" customHeight="1" x14ac:dyDescent="0.25">
      <c r="A78" s="12" t="s">
        <v>30</v>
      </c>
      <c r="B78" s="3" t="s">
        <v>31</v>
      </c>
      <c r="C78" s="3" t="s">
        <v>106</v>
      </c>
      <c r="D78" s="3" t="s">
        <v>107</v>
      </c>
      <c r="E78" s="4" t="s">
        <v>144</v>
      </c>
      <c r="F78" s="8">
        <v>3900368.1800999995</v>
      </c>
      <c r="G78" s="8">
        <v>2594195.1460000002</v>
      </c>
      <c r="H78" s="9">
        <f t="shared" si="3"/>
        <v>0.66511545223750879</v>
      </c>
    </row>
    <row r="79" spans="1:8" ht="14.5" customHeight="1" x14ac:dyDescent="0.25">
      <c r="A79" s="12" t="s">
        <v>30</v>
      </c>
      <c r="B79" s="3" t="s">
        <v>31</v>
      </c>
      <c r="C79" s="3" t="s">
        <v>108</v>
      </c>
      <c r="D79" s="3" t="s">
        <v>109</v>
      </c>
      <c r="E79" s="4" t="s">
        <v>143</v>
      </c>
      <c r="F79" s="8">
        <v>4862087.0297999997</v>
      </c>
      <c r="G79" s="8">
        <v>3383529.8319999999</v>
      </c>
      <c r="H79" s="9">
        <f t="shared" si="3"/>
        <v>0.6959007132661672</v>
      </c>
    </row>
    <row r="80" spans="1:8" ht="14.5" customHeight="1" x14ac:dyDescent="0.25">
      <c r="A80" s="12" t="s">
        <v>30</v>
      </c>
      <c r="B80" s="3" t="s">
        <v>31</v>
      </c>
      <c r="C80" s="3" t="s">
        <v>108</v>
      </c>
      <c r="D80" s="3" t="s">
        <v>109</v>
      </c>
      <c r="E80" s="4" t="s">
        <v>144</v>
      </c>
      <c r="F80" s="8">
        <v>4862087.0297999997</v>
      </c>
      <c r="G80" s="8">
        <v>2805761.6719999998</v>
      </c>
      <c r="H80" s="9">
        <f t="shared" si="3"/>
        <v>0.57706940554608166</v>
      </c>
    </row>
    <row r="81" spans="1:8" ht="14.5" customHeight="1" x14ac:dyDescent="0.25">
      <c r="A81" s="12" t="s">
        <v>30</v>
      </c>
      <c r="B81" s="3" t="s">
        <v>31</v>
      </c>
      <c r="C81" s="3" t="s">
        <v>110</v>
      </c>
      <c r="D81" s="3" t="s">
        <v>111</v>
      </c>
      <c r="E81" s="4" t="s">
        <v>143</v>
      </c>
      <c r="F81" s="8">
        <v>8976310.532300001</v>
      </c>
      <c r="G81" s="8">
        <v>5407267.3380000005</v>
      </c>
      <c r="H81" s="9">
        <f t="shared" si="3"/>
        <v>0.60239307882037985</v>
      </c>
    </row>
    <row r="82" spans="1:8" ht="14.5" customHeight="1" x14ac:dyDescent="0.25">
      <c r="A82" s="12" t="s">
        <v>30</v>
      </c>
      <c r="B82" s="3" t="s">
        <v>31</v>
      </c>
      <c r="C82" s="3" t="s">
        <v>110</v>
      </c>
      <c r="D82" s="3" t="s">
        <v>111</v>
      </c>
      <c r="E82" s="4" t="s">
        <v>144</v>
      </c>
      <c r="F82" s="8">
        <v>8976310.532300001</v>
      </c>
      <c r="G82" s="8">
        <v>5407267.3380000005</v>
      </c>
      <c r="H82" s="9">
        <f t="shared" si="3"/>
        <v>0.60239307882037985</v>
      </c>
    </row>
    <row r="83" spans="1:8" ht="14.5" customHeight="1" x14ac:dyDescent="0.25">
      <c r="A83" s="12" t="s">
        <v>30</v>
      </c>
      <c r="B83" s="3" t="s">
        <v>31</v>
      </c>
      <c r="C83" s="3" t="s">
        <v>112</v>
      </c>
      <c r="D83" s="3" t="s">
        <v>113</v>
      </c>
      <c r="E83" s="4" t="s">
        <v>143</v>
      </c>
      <c r="F83" s="8">
        <v>6128009.7427999992</v>
      </c>
      <c r="G83" s="8">
        <v>3793554.3939999999</v>
      </c>
      <c r="H83" s="9">
        <f t="shared" si="3"/>
        <v>0.61905162576759476</v>
      </c>
    </row>
    <row r="84" spans="1:8" ht="14.5" customHeight="1" x14ac:dyDescent="0.25">
      <c r="A84" s="12" t="s">
        <v>30</v>
      </c>
      <c r="B84" s="3" t="s">
        <v>31</v>
      </c>
      <c r="C84" s="3" t="s">
        <v>112</v>
      </c>
      <c r="D84" s="3" t="s">
        <v>113</v>
      </c>
      <c r="E84" s="4" t="s">
        <v>144</v>
      </c>
      <c r="F84" s="8">
        <v>6128009.7427999992</v>
      </c>
      <c r="G84" s="8">
        <v>3601461.4139999999</v>
      </c>
      <c r="H84" s="9">
        <f t="shared" si="3"/>
        <v>0.58770490993939362</v>
      </c>
    </row>
    <row r="85" spans="1:8" ht="14.5" customHeight="1" x14ac:dyDescent="0.25">
      <c r="A85" s="12" t="s">
        <v>30</v>
      </c>
      <c r="B85" s="3" t="s">
        <v>31</v>
      </c>
      <c r="C85" s="3" t="s">
        <v>114</v>
      </c>
      <c r="D85" s="3" t="s">
        <v>115</v>
      </c>
      <c r="E85" s="4" t="s">
        <v>143</v>
      </c>
      <c r="F85" s="8">
        <v>1641298.3959999999</v>
      </c>
      <c r="G85" s="8">
        <v>2213240.7400000002</v>
      </c>
      <c r="H85" s="9">
        <f t="shared" si="3"/>
        <v>1.3484694467464771</v>
      </c>
    </row>
    <row r="86" spans="1:8" ht="14.5" customHeight="1" x14ac:dyDescent="0.25">
      <c r="A86" s="12" t="s">
        <v>30</v>
      </c>
      <c r="B86" s="3" t="s">
        <v>31</v>
      </c>
      <c r="C86" s="3" t="s">
        <v>114</v>
      </c>
      <c r="D86" s="3" t="s">
        <v>115</v>
      </c>
      <c r="E86" s="4" t="s">
        <v>144</v>
      </c>
      <c r="F86" s="8">
        <v>1641298.3959999999</v>
      </c>
      <c r="G86" s="8">
        <v>711145.43000000017</v>
      </c>
      <c r="H86" s="9">
        <f t="shared" si="3"/>
        <v>0.433282230539632</v>
      </c>
    </row>
    <row r="87" spans="1:8" ht="14.5" customHeight="1" x14ac:dyDescent="0.25">
      <c r="A87" s="12" t="s">
        <v>30</v>
      </c>
      <c r="B87" s="3" t="s">
        <v>31</v>
      </c>
      <c r="C87" s="3" t="s">
        <v>116</v>
      </c>
      <c r="D87" s="3" t="s">
        <v>117</v>
      </c>
      <c r="E87" s="4" t="s">
        <v>143</v>
      </c>
      <c r="F87" s="8">
        <v>15934487.924700001</v>
      </c>
      <c r="G87" s="8">
        <v>7425668.1169999996</v>
      </c>
      <c r="H87" s="9">
        <f t="shared" si="3"/>
        <v>0.46601234706071065</v>
      </c>
    </row>
    <row r="88" spans="1:8" ht="14.5" customHeight="1" x14ac:dyDescent="0.25">
      <c r="A88" s="12" t="s">
        <v>30</v>
      </c>
      <c r="B88" s="3" t="s">
        <v>31</v>
      </c>
      <c r="C88" s="3" t="s">
        <v>116</v>
      </c>
      <c r="D88" s="3" t="s">
        <v>117</v>
      </c>
      <c r="E88" s="4" t="s">
        <v>144</v>
      </c>
      <c r="F88" s="8">
        <v>15934487.924700001</v>
      </c>
      <c r="G88" s="8">
        <v>7425668.1169999996</v>
      </c>
      <c r="H88" s="9">
        <f t="shared" si="3"/>
        <v>0.46601234706071065</v>
      </c>
    </row>
    <row r="89" spans="1:8" ht="14.5" customHeight="1" x14ac:dyDescent="0.25">
      <c r="A89" s="12" t="s">
        <v>30</v>
      </c>
      <c r="B89" s="3" t="s">
        <v>31</v>
      </c>
      <c r="C89" s="3" t="s">
        <v>118</v>
      </c>
      <c r="D89" s="3" t="s">
        <v>119</v>
      </c>
      <c r="E89" s="4" t="s">
        <v>143</v>
      </c>
      <c r="F89" s="8">
        <v>274.78000000000003</v>
      </c>
      <c r="G89" s="8">
        <v>853010</v>
      </c>
      <c r="H89" s="9">
        <f t="shared" si="3"/>
        <v>3104.3380158672389</v>
      </c>
    </row>
    <row r="90" spans="1:8" ht="14.5" customHeight="1" x14ac:dyDescent="0.25">
      <c r="A90" s="12" t="s">
        <v>30</v>
      </c>
      <c r="B90" s="3" t="s">
        <v>31</v>
      </c>
      <c r="C90" s="3" t="s">
        <v>118</v>
      </c>
      <c r="D90" s="3" t="s">
        <v>119</v>
      </c>
      <c r="E90" s="4" t="s">
        <v>144</v>
      </c>
      <c r="F90" s="8">
        <v>274.78000000000003</v>
      </c>
      <c r="G90" s="8">
        <v>0</v>
      </c>
      <c r="H90" s="9">
        <f t="shared" si="3"/>
        <v>0</v>
      </c>
    </row>
    <row r="91" spans="1:8" ht="14.5" customHeight="1" x14ac:dyDescent="0.25">
      <c r="A91" s="12" t="s">
        <v>30</v>
      </c>
      <c r="B91" s="3" t="s">
        <v>31</v>
      </c>
      <c r="C91" s="3" t="s">
        <v>120</v>
      </c>
      <c r="D91" s="3" t="s">
        <v>121</v>
      </c>
      <c r="E91" s="4" t="s">
        <v>143</v>
      </c>
      <c r="F91" s="8">
        <v>4896533.6634999989</v>
      </c>
      <c r="G91" s="8">
        <v>3802380.0520000001</v>
      </c>
      <c r="H91" s="9">
        <f t="shared" si="3"/>
        <v>0.7765452692266579</v>
      </c>
    </row>
    <row r="92" spans="1:8" ht="14.5" customHeight="1" x14ac:dyDescent="0.25">
      <c r="A92" s="12" t="s">
        <v>30</v>
      </c>
      <c r="B92" s="3" t="s">
        <v>31</v>
      </c>
      <c r="C92" s="3" t="s">
        <v>120</v>
      </c>
      <c r="D92" s="3" t="s">
        <v>121</v>
      </c>
      <c r="E92" s="4" t="s">
        <v>144</v>
      </c>
      <c r="F92" s="8">
        <v>4896533.6634999989</v>
      </c>
      <c r="G92" s="8">
        <v>1189416.6920000003</v>
      </c>
      <c r="H92" s="9">
        <f t="shared" si="3"/>
        <v>0.24290993869116295</v>
      </c>
    </row>
    <row r="93" spans="1:8" ht="14.5" customHeight="1" x14ac:dyDescent="0.25">
      <c r="A93" s="12" t="s">
        <v>30</v>
      </c>
      <c r="B93" s="3" t="s">
        <v>31</v>
      </c>
      <c r="C93" s="3" t="s">
        <v>122</v>
      </c>
      <c r="D93" s="3" t="s">
        <v>123</v>
      </c>
      <c r="E93" s="4" t="s">
        <v>143</v>
      </c>
      <c r="F93" s="8">
        <v>3690869.0178999994</v>
      </c>
      <c r="G93" s="8">
        <v>3935639.75</v>
      </c>
      <c r="H93" s="9">
        <f t="shared" si="3"/>
        <v>1.0663179134542327</v>
      </c>
    </row>
    <row r="94" spans="1:8" ht="14.5" customHeight="1" x14ac:dyDescent="0.25">
      <c r="A94" s="12" t="s">
        <v>30</v>
      </c>
      <c r="B94" s="3" t="s">
        <v>31</v>
      </c>
      <c r="C94" s="3" t="s">
        <v>122</v>
      </c>
      <c r="D94" s="3" t="s">
        <v>123</v>
      </c>
      <c r="E94" s="4" t="s">
        <v>144</v>
      </c>
      <c r="F94" s="8">
        <v>3690869.0178999994</v>
      </c>
      <c r="G94" s="8">
        <v>2394754.71</v>
      </c>
      <c r="H94" s="9">
        <f t="shared" si="3"/>
        <v>0.64883221224755028</v>
      </c>
    </row>
    <row r="95" spans="1:8" ht="14.5" customHeight="1" x14ac:dyDescent="0.25">
      <c r="A95" s="12" t="s">
        <v>30</v>
      </c>
      <c r="B95" s="3" t="s">
        <v>31</v>
      </c>
      <c r="C95" s="3" t="s">
        <v>124</v>
      </c>
      <c r="D95" s="3" t="s">
        <v>125</v>
      </c>
      <c r="E95" s="4" t="s">
        <v>143</v>
      </c>
      <c r="F95" s="8">
        <v>23405564.535999998</v>
      </c>
      <c r="G95" s="8">
        <v>31416302.851</v>
      </c>
      <c r="H95" s="9">
        <f t="shared" si="3"/>
        <v>1.3422578550788091</v>
      </c>
    </row>
    <row r="96" spans="1:8" ht="14.5" customHeight="1" x14ac:dyDescent="0.25">
      <c r="A96" s="12" t="s">
        <v>30</v>
      </c>
      <c r="B96" s="3" t="s">
        <v>31</v>
      </c>
      <c r="C96" s="3" t="s">
        <v>124</v>
      </c>
      <c r="D96" s="3" t="s">
        <v>125</v>
      </c>
      <c r="E96" s="4" t="s">
        <v>144</v>
      </c>
      <c r="F96" s="8">
        <v>23405564.535999998</v>
      </c>
      <c r="G96" s="8">
        <v>31416302.851</v>
      </c>
      <c r="H96" s="9">
        <f t="shared" si="3"/>
        <v>1.3422578550788091</v>
      </c>
    </row>
    <row r="97" spans="1:8" ht="14.5" customHeight="1" x14ac:dyDescent="0.25">
      <c r="A97" s="12" t="s">
        <v>30</v>
      </c>
      <c r="B97" s="3" t="s">
        <v>31</v>
      </c>
      <c r="C97" s="3" t="s">
        <v>126</v>
      </c>
      <c r="D97" s="3" t="s">
        <v>127</v>
      </c>
      <c r="E97" s="4" t="s">
        <v>143</v>
      </c>
      <c r="F97" s="8">
        <v>20.407</v>
      </c>
      <c r="G97" s="8">
        <v>0</v>
      </c>
      <c r="H97" s="9">
        <f t="shared" si="3"/>
        <v>0</v>
      </c>
    </row>
    <row r="98" spans="1:8" ht="14.5" customHeight="1" x14ac:dyDescent="0.25">
      <c r="A98" s="12" t="s">
        <v>30</v>
      </c>
      <c r="B98" s="3" t="s">
        <v>31</v>
      </c>
      <c r="C98" s="3" t="s">
        <v>126</v>
      </c>
      <c r="D98" s="3" t="s">
        <v>127</v>
      </c>
      <c r="E98" s="4" t="s">
        <v>144</v>
      </c>
      <c r="F98" s="8">
        <v>20.407</v>
      </c>
      <c r="G98" s="8">
        <v>0</v>
      </c>
      <c r="H98" s="9">
        <f t="shared" si="3"/>
        <v>0</v>
      </c>
    </row>
    <row r="99" spans="1:8" ht="14.5" customHeight="1" x14ac:dyDescent="0.25">
      <c r="A99" s="12" t="s">
        <v>30</v>
      </c>
      <c r="B99" s="3" t="s">
        <v>31</v>
      </c>
      <c r="C99" s="3" t="s">
        <v>128</v>
      </c>
      <c r="D99" s="3" t="s">
        <v>129</v>
      </c>
      <c r="E99" s="4" t="s">
        <v>143</v>
      </c>
      <c r="F99" s="8">
        <v>1870372.1220999998</v>
      </c>
      <c r="G99" s="8">
        <v>2098424.7170000002</v>
      </c>
      <c r="H99" s="9">
        <f t="shared" si="3"/>
        <v>1.1219289959497201</v>
      </c>
    </row>
    <row r="100" spans="1:8" ht="14.5" customHeight="1" x14ac:dyDescent="0.25">
      <c r="A100" s="12" t="s">
        <v>30</v>
      </c>
      <c r="B100" s="3" t="s">
        <v>31</v>
      </c>
      <c r="C100" s="3" t="s">
        <v>128</v>
      </c>
      <c r="D100" s="3" t="s">
        <v>129</v>
      </c>
      <c r="E100" s="4" t="s">
        <v>144</v>
      </c>
      <c r="F100" s="8">
        <v>1870372.1220999998</v>
      </c>
      <c r="G100" s="8">
        <v>749669.57700000028</v>
      </c>
      <c r="H100" s="9">
        <f t="shared" si="3"/>
        <v>0.40081306181910631</v>
      </c>
    </row>
    <row r="101" spans="1:8" ht="14.5" customHeight="1" x14ac:dyDescent="0.25">
      <c r="A101" s="12" t="s">
        <v>30</v>
      </c>
      <c r="B101" s="3" t="s">
        <v>31</v>
      </c>
      <c r="C101" s="3" t="s">
        <v>130</v>
      </c>
      <c r="D101" s="3" t="s">
        <v>131</v>
      </c>
      <c r="E101" s="4" t="s">
        <v>143</v>
      </c>
      <c r="F101" s="8">
        <v>4799391.6016000006</v>
      </c>
      <c r="G101" s="8">
        <v>4566936.1370000001</v>
      </c>
      <c r="H101" s="9">
        <f t="shared" si="3"/>
        <v>0.95156563916924275</v>
      </c>
    </row>
    <row r="102" spans="1:8" ht="14.5" customHeight="1" x14ac:dyDescent="0.25">
      <c r="A102" s="12" t="s">
        <v>30</v>
      </c>
      <c r="B102" s="3" t="s">
        <v>31</v>
      </c>
      <c r="C102" s="3" t="s">
        <v>130</v>
      </c>
      <c r="D102" s="3" t="s">
        <v>131</v>
      </c>
      <c r="E102" s="4" t="s">
        <v>144</v>
      </c>
      <c r="F102" s="8">
        <v>4799391.6016000006</v>
      </c>
      <c r="G102" s="8">
        <v>3428768.7570000002</v>
      </c>
      <c r="H102" s="9">
        <f t="shared" si="3"/>
        <v>0.71441737653933723</v>
      </c>
    </row>
    <row r="103" spans="1:8" ht="14.5" customHeight="1" x14ac:dyDescent="0.25">
      <c r="A103" s="12" t="s">
        <v>30</v>
      </c>
      <c r="B103" s="3" t="s">
        <v>31</v>
      </c>
      <c r="C103" s="3" t="s">
        <v>132</v>
      </c>
      <c r="D103" s="3" t="s">
        <v>133</v>
      </c>
      <c r="E103" s="4" t="s">
        <v>143</v>
      </c>
      <c r="F103" s="8">
        <v>2268690.4885000004</v>
      </c>
      <c r="G103" s="8">
        <v>2557004.8280000002</v>
      </c>
      <c r="H103" s="9">
        <f t="shared" si="3"/>
        <v>1.1270840341428088</v>
      </c>
    </row>
    <row r="104" spans="1:8" ht="14.5" customHeight="1" x14ac:dyDescent="0.25">
      <c r="A104" s="12" t="s">
        <v>30</v>
      </c>
      <c r="B104" s="3" t="s">
        <v>31</v>
      </c>
      <c r="C104" s="3" t="s">
        <v>132</v>
      </c>
      <c r="D104" s="3" t="s">
        <v>133</v>
      </c>
      <c r="E104" s="4" t="s">
        <v>144</v>
      </c>
      <c r="F104" s="8">
        <v>2268690.4885000004</v>
      </c>
      <c r="G104" s="8">
        <v>1296354.8080000002</v>
      </c>
      <c r="H104" s="9">
        <f t="shared" si="3"/>
        <v>0.57141104728530712</v>
      </c>
    </row>
    <row r="105" spans="1:8" ht="14.5" customHeight="1" x14ac:dyDescent="0.25">
      <c r="A105" s="12" t="s">
        <v>30</v>
      </c>
      <c r="B105" s="3" t="s">
        <v>31</v>
      </c>
      <c r="C105" s="3" t="s">
        <v>134</v>
      </c>
      <c r="D105" s="3" t="s">
        <v>135</v>
      </c>
      <c r="E105" s="4" t="s">
        <v>143</v>
      </c>
      <c r="F105" s="8">
        <v>1852334.3995000001</v>
      </c>
      <c r="G105" s="8">
        <v>28232.447</v>
      </c>
      <c r="H105" s="9">
        <f t="shared" si="3"/>
        <v>1.5241549802034004E-2</v>
      </c>
    </row>
    <row r="106" spans="1:8" ht="14.5" customHeight="1" x14ac:dyDescent="0.25">
      <c r="A106" s="12" t="s">
        <v>30</v>
      </c>
      <c r="B106" s="3" t="s">
        <v>31</v>
      </c>
      <c r="C106" s="3" t="s">
        <v>134</v>
      </c>
      <c r="D106" s="3" t="s">
        <v>135</v>
      </c>
      <c r="E106" s="4" t="s">
        <v>144</v>
      </c>
      <c r="F106" s="8">
        <v>1852334.3995000001</v>
      </c>
      <c r="G106" s="8">
        <v>28232.447</v>
      </c>
      <c r="H106" s="9">
        <f t="shared" si="3"/>
        <v>1.5241549802034004E-2</v>
      </c>
    </row>
    <row r="107" spans="1:8" ht="14.5" customHeight="1" x14ac:dyDescent="0.25">
      <c r="A107" s="12" t="s">
        <v>30</v>
      </c>
      <c r="B107" s="3" t="s">
        <v>31</v>
      </c>
      <c r="C107" s="3" t="s">
        <v>136</v>
      </c>
      <c r="D107" s="3" t="s">
        <v>137</v>
      </c>
      <c r="E107" s="4" t="s">
        <v>143</v>
      </c>
      <c r="F107" s="8">
        <v>362790.71520000004</v>
      </c>
      <c r="G107" s="8">
        <v>462523.30900000001</v>
      </c>
      <c r="H107" s="9">
        <f t="shared" si="3"/>
        <v>1.2749039311687433</v>
      </c>
    </row>
    <row r="108" spans="1:8" ht="14.5" customHeight="1" x14ac:dyDescent="0.25">
      <c r="A108" s="12" t="s">
        <v>30</v>
      </c>
      <c r="B108" s="3" t="s">
        <v>31</v>
      </c>
      <c r="C108" s="3" t="s">
        <v>136</v>
      </c>
      <c r="D108" s="3" t="s">
        <v>137</v>
      </c>
      <c r="E108" s="4" t="s">
        <v>144</v>
      </c>
      <c r="F108" s="8">
        <v>362790.71520000004</v>
      </c>
      <c r="G108" s="8">
        <v>462523.30900000001</v>
      </c>
      <c r="H108" s="9">
        <f t="shared" si="3"/>
        <v>1.2749039311687433</v>
      </c>
    </row>
  </sheetData>
  <sheetProtection algorithmName="SHA-512" hashValue="YiFf7FkEzCfPgjSipsmXhn7kfJPPa7Fafu6JdJSM0uUCqLOg3K2zKCfAP9x5RH0rX8fVGxHaHQOMAhf/XactXg==" saltValue="FQU8SEX8Y905ipG+eznezA==" spinCount="100000" sheet="1" objects="1" scenarios="1"/>
  <sortState xmlns:xlrd2="http://schemas.microsoft.com/office/spreadsheetml/2017/richdata2" ref="C7:H108">
    <sortCondition ref="C7:C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08"/>
  <sheetViews>
    <sheetView workbookViewId="0">
      <pane ySplit="2" topLeftCell="A91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3.81640625" style="1" bestFit="1" customWidth="1"/>
    <col min="5" max="5" width="17.453125" style="1" bestFit="1" customWidth="1"/>
    <col min="6" max="6" width="17" style="1" bestFit="1" customWidth="1"/>
    <col min="7" max="7" width="13.26953125" style="1" customWidth="1"/>
    <col min="8" max="8" width="30.54296875" style="1" bestFit="1" customWidth="1"/>
    <col min="9" max="16384" width="8.7265625" style="1"/>
  </cols>
  <sheetData>
    <row r="1" spans="1:8" x14ac:dyDescent="0.25">
      <c r="A1" s="2" t="s">
        <v>145</v>
      </c>
    </row>
    <row r="2" spans="1:8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146</v>
      </c>
      <c r="G2" s="5" t="s">
        <v>141</v>
      </c>
      <c r="H2" s="5" t="s">
        <v>147</v>
      </c>
    </row>
    <row r="3" spans="1:8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4" t="s">
        <v>143</v>
      </c>
      <c r="F3" s="8">
        <v>989317239.43089938</v>
      </c>
      <c r="G3" s="8">
        <v>555317515.90600002</v>
      </c>
      <c r="H3" s="9">
        <f>IF(ISERROR(G3/F3)=TRUE,"N/A",G3/F3)</f>
        <v>0.56131389788117314</v>
      </c>
    </row>
    <row r="4" spans="1:8" ht="14.5" customHeight="1" x14ac:dyDescent="0.25">
      <c r="A4" s="12" t="s">
        <v>30</v>
      </c>
      <c r="B4" s="3" t="s">
        <v>31</v>
      </c>
      <c r="C4" s="3" t="s">
        <v>32</v>
      </c>
      <c r="D4" s="3" t="s">
        <v>33</v>
      </c>
      <c r="E4" s="4" t="s">
        <v>144</v>
      </c>
      <c r="F4" s="8">
        <v>989317239.43089938</v>
      </c>
      <c r="G4" s="8">
        <v>463310526.91600001</v>
      </c>
      <c r="H4" s="9">
        <f t="shared" ref="H4:H71" si="0">IF(ISERROR(G4/F4)=TRUE,"N/A",G4/F4)</f>
        <v>0.46831340691335516</v>
      </c>
    </row>
    <row r="5" spans="1:8" ht="14.5" customHeight="1" x14ac:dyDescent="0.25">
      <c r="A5" s="12" t="s">
        <v>30</v>
      </c>
      <c r="B5" s="3" t="s">
        <v>31</v>
      </c>
      <c r="C5" s="3" t="s">
        <v>34</v>
      </c>
      <c r="D5" s="3" t="s">
        <v>35</v>
      </c>
      <c r="E5" s="4" t="s">
        <v>143</v>
      </c>
      <c r="F5" s="8">
        <v>793605336.30349994</v>
      </c>
      <c r="G5" s="8">
        <v>555206439.28199995</v>
      </c>
      <c r="H5" s="9">
        <f t="shared" si="0"/>
        <v>0.69960018397566737</v>
      </c>
    </row>
    <row r="6" spans="1:8" ht="14.5" customHeight="1" x14ac:dyDescent="0.25">
      <c r="A6" s="12" t="s">
        <v>30</v>
      </c>
      <c r="B6" s="3" t="s">
        <v>31</v>
      </c>
      <c r="C6" s="3" t="s">
        <v>34</v>
      </c>
      <c r="D6" s="3" t="s">
        <v>35</v>
      </c>
      <c r="E6" s="4" t="s">
        <v>144</v>
      </c>
      <c r="F6" s="8">
        <v>793605336.30349994</v>
      </c>
      <c r="G6" s="8">
        <v>463199450.29200011</v>
      </c>
      <c r="H6" s="9">
        <f t="shared" si="0"/>
        <v>0.58366473749977144</v>
      </c>
    </row>
    <row r="7" spans="1:8" ht="14.5" customHeight="1" x14ac:dyDescent="0.25">
      <c r="A7" s="12" t="s">
        <v>30</v>
      </c>
      <c r="B7" s="3" t="s">
        <v>31</v>
      </c>
      <c r="C7" s="3" t="s">
        <v>36</v>
      </c>
      <c r="D7" s="3" t="s">
        <v>37</v>
      </c>
      <c r="E7" s="4" t="s">
        <v>143</v>
      </c>
      <c r="F7" s="8">
        <v>93465631.835500002</v>
      </c>
      <c r="G7" s="8">
        <v>99729225.150999993</v>
      </c>
      <c r="H7" s="9">
        <f t="shared" si="0"/>
        <v>1.0670149357843528</v>
      </c>
    </row>
    <row r="8" spans="1:8" ht="14.5" customHeight="1" x14ac:dyDescent="0.25">
      <c r="A8" s="12" t="s">
        <v>30</v>
      </c>
      <c r="B8" s="3" t="s">
        <v>31</v>
      </c>
      <c r="C8" s="3" t="s">
        <v>36</v>
      </c>
      <c r="D8" s="3" t="s">
        <v>37</v>
      </c>
      <c r="E8" s="4" t="s">
        <v>144</v>
      </c>
      <c r="F8" s="8">
        <v>93465631.835500002</v>
      </c>
      <c r="G8" s="8">
        <v>99729225.150999993</v>
      </c>
      <c r="H8" s="9">
        <f t="shared" si="0"/>
        <v>1.0670149357843528</v>
      </c>
    </row>
    <row r="9" spans="1:8" ht="14.5" customHeight="1" x14ac:dyDescent="0.25">
      <c r="A9" s="12" t="s">
        <v>30</v>
      </c>
      <c r="B9" s="3" t="s">
        <v>31</v>
      </c>
      <c r="C9" s="3" t="s">
        <v>38</v>
      </c>
      <c r="D9" s="3" t="s">
        <v>39</v>
      </c>
      <c r="E9" s="4" t="s">
        <v>143</v>
      </c>
      <c r="F9" s="8">
        <v>2452336.7641000003</v>
      </c>
      <c r="G9" s="8">
        <v>1828119.551</v>
      </c>
      <c r="H9" s="9">
        <f t="shared" si="0"/>
        <v>0.74546023929585137</v>
      </c>
    </row>
    <row r="10" spans="1:8" ht="14.5" customHeight="1" x14ac:dyDescent="0.25">
      <c r="A10" s="12" t="s">
        <v>30</v>
      </c>
      <c r="B10" s="3" t="s">
        <v>31</v>
      </c>
      <c r="C10" s="3" t="s">
        <v>38</v>
      </c>
      <c r="D10" s="3" t="s">
        <v>39</v>
      </c>
      <c r="E10" s="4" t="s">
        <v>144</v>
      </c>
      <c r="F10" s="8">
        <v>2452336.7641000003</v>
      </c>
      <c r="G10" s="8">
        <v>603374.43099999987</v>
      </c>
      <c r="H10" s="9">
        <f t="shared" si="0"/>
        <v>0.24604060903578076</v>
      </c>
    </row>
    <row r="11" spans="1:8" ht="14.5" customHeight="1" x14ac:dyDescent="0.25">
      <c r="A11" s="12" t="s">
        <v>30</v>
      </c>
      <c r="B11" s="3" t="s">
        <v>31</v>
      </c>
      <c r="C11" s="3" t="s">
        <v>40</v>
      </c>
      <c r="D11" s="3" t="s">
        <v>41</v>
      </c>
      <c r="E11" s="4" t="s">
        <v>143</v>
      </c>
      <c r="F11" s="8">
        <v>3306198.5932</v>
      </c>
      <c r="G11" s="8">
        <v>2005279.0560000001</v>
      </c>
      <c r="H11" s="9">
        <f t="shared" si="0"/>
        <v>0.60652105415698354</v>
      </c>
    </row>
    <row r="12" spans="1:8" ht="14.5" customHeight="1" x14ac:dyDescent="0.25">
      <c r="A12" s="12" t="s">
        <v>30</v>
      </c>
      <c r="B12" s="3" t="s">
        <v>31</v>
      </c>
      <c r="C12" s="3" t="s">
        <v>40</v>
      </c>
      <c r="D12" s="3" t="s">
        <v>41</v>
      </c>
      <c r="E12" s="4" t="s">
        <v>144</v>
      </c>
      <c r="F12" s="8">
        <v>3306198.5932</v>
      </c>
      <c r="G12" s="8">
        <v>688039.43599999999</v>
      </c>
      <c r="H12" s="9">
        <f t="shared" si="0"/>
        <v>0.20810590066038989</v>
      </c>
    </row>
    <row r="13" spans="1:8" ht="14.5" customHeight="1" x14ac:dyDescent="0.25">
      <c r="A13" s="12" t="s">
        <v>30</v>
      </c>
      <c r="B13" s="3" t="s">
        <v>31</v>
      </c>
      <c r="C13" s="3" t="s">
        <v>42</v>
      </c>
      <c r="D13" s="3" t="s">
        <v>43</v>
      </c>
      <c r="E13" s="4" t="s">
        <v>143</v>
      </c>
      <c r="F13" s="8">
        <v>159529607.49530002</v>
      </c>
      <c r="G13" s="8">
        <v>151045229.95199999</v>
      </c>
      <c r="H13" s="9">
        <f t="shared" si="0"/>
        <v>0.94681628271698726</v>
      </c>
    </row>
    <row r="14" spans="1:8" ht="14.5" customHeight="1" x14ac:dyDescent="0.25">
      <c r="A14" s="12" t="s">
        <v>30</v>
      </c>
      <c r="B14" s="3" t="s">
        <v>31</v>
      </c>
      <c r="C14" s="3" t="s">
        <v>42</v>
      </c>
      <c r="D14" s="3" t="s">
        <v>43</v>
      </c>
      <c r="E14" s="4" t="s">
        <v>144</v>
      </c>
      <c r="F14" s="8">
        <v>159529607.49530002</v>
      </c>
      <c r="G14" s="8">
        <v>151045229.95199999</v>
      </c>
      <c r="H14" s="9">
        <f t="shared" si="0"/>
        <v>0.94681628271698726</v>
      </c>
    </row>
    <row r="15" spans="1:8" ht="14.5" customHeight="1" x14ac:dyDescent="0.25">
      <c r="A15" s="12" t="s">
        <v>30</v>
      </c>
      <c r="B15" s="3" t="s">
        <v>31</v>
      </c>
      <c r="C15" s="3" t="s">
        <v>44</v>
      </c>
      <c r="D15" s="3" t="s">
        <v>45</v>
      </c>
      <c r="E15" s="4" t="s">
        <v>143</v>
      </c>
      <c r="F15" s="8">
        <v>10620160.764800001</v>
      </c>
      <c r="G15" s="8">
        <v>9284400.8699999992</v>
      </c>
      <c r="H15" s="9">
        <f t="shared" si="0"/>
        <v>0.87422413611408667</v>
      </c>
    </row>
    <row r="16" spans="1:8" ht="14.5" customHeight="1" x14ac:dyDescent="0.25">
      <c r="A16" s="12" t="s">
        <v>30</v>
      </c>
      <c r="B16" s="3" t="s">
        <v>31</v>
      </c>
      <c r="C16" s="3" t="s">
        <v>44</v>
      </c>
      <c r="D16" s="3" t="s">
        <v>45</v>
      </c>
      <c r="E16" s="4" t="s">
        <v>144</v>
      </c>
      <c r="F16" s="8">
        <v>10620160.764800001</v>
      </c>
      <c r="G16" s="8">
        <v>4244818.2299999995</v>
      </c>
      <c r="H16" s="9">
        <f t="shared" si="0"/>
        <v>0.3996943477606516</v>
      </c>
    </row>
    <row r="17" spans="1:8" ht="14.5" customHeight="1" x14ac:dyDescent="0.25">
      <c r="A17" s="12" t="s">
        <v>30</v>
      </c>
      <c r="B17" s="3" t="s">
        <v>31</v>
      </c>
      <c r="C17" s="3" t="s">
        <v>46</v>
      </c>
      <c r="D17" s="3" t="s">
        <v>47</v>
      </c>
      <c r="E17" s="4" t="s">
        <v>143</v>
      </c>
      <c r="F17" s="8">
        <v>5011732.4518000009</v>
      </c>
      <c r="G17" s="8">
        <v>4938294.7379999999</v>
      </c>
      <c r="H17" s="9">
        <f t="shared" si="0"/>
        <v>0.98534684073695411</v>
      </c>
    </row>
    <row r="18" spans="1:8" ht="14.5" customHeight="1" x14ac:dyDescent="0.25">
      <c r="A18" s="12" t="s">
        <v>30</v>
      </c>
      <c r="B18" s="3" t="s">
        <v>31</v>
      </c>
      <c r="C18" s="3" t="s">
        <v>46</v>
      </c>
      <c r="D18" s="3" t="s">
        <v>47</v>
      </c>
      <c r="E18" s="4" t="s">
        <v>144</v>
      </c>
      <c r="F18" s="8">
        <v>5011732.4518000009</v>
      </c>
      <c r="G18" s="8">
        <v>2073336.648</v>
      </c>
      <c r="H18" s="9">
        <f t="shared" si="0"/>
        <v>0.41369659452897289</v>
      </c>
    </row>
    <row r="19" spans="1:8" ht="14.5" customHeight="1" x14ac:dyDescent="0.25">
      <c r="A19" s="12" t="s">
        <v>30</v>
      </c>
      <c r="B19" s="3" t="s">
        <v>31</v>
      </c>
      <c r="C19" s="3" t="s">
        <v>48</v>
      </c>
      <c r="D19" s="3" t="s">
        <v>49</v>
      </c>
      <c r="E19" s="4" t="s">
        <v>143</v>
      </c>
      <c r="F19" s="8">
        <v>-9616.2980000000007</v>
      </c>
      <c r="G19" s="8">
        <v>0</v>
      </c>
      <c r="H19" s="9">
        <f t="shared" ref="H19:H20" si="1">IF(ISERROR(G19/F19)=TRUE,"N/A",G19/F19)</f>
        <v>0</v>
      </c>
    </row>
    <row r="20" spans="1:8" ht="14.5" customHeight="1" x14ac:dyDescent="0.25">
      <c r="A20" s="12" t="s">
        <v>30</v>
      </c>
      <c r="B20" s="3" t="s">
        <v>31</v>
      </c>
      <c r="C20" s="3" t="s">
        <v>48</v>
      </c>
      <c r="D20" s="3" t="s">
        <v>49</v>
      </c>
      <c r="E20" s="4" t="s">
        <v>144</v>
      </c>
      <c r="F20" s="8">
        <v>-9616.2980000000007</v>
      </c>
      <c r="G20" s="8">
        <v>0</v>
      </c>
      <c r="H20" s="9">
        <f t="shared" si="1"/>
        <v>0</v>
      </c>
    </row>
    <row r="21" spans="1:8" ht="14.5" customHeight="1" x14ac:dyDescent="0.25">
      <c r="A21" s="12" t="s">
        <v>30</v>
      </c>
      <c r="B21" s="3" t="s">
        <v>31</v>
      </c>
      <c r="C21" s="3" t="s">
        <v>50</v>
      </c>
      <c r="D21" s="3" t="s">
        <v>51</v>
      </c>
      <c r="E21" s="4" t="s">
        <v>143</v>
      </c>
      <c r="F21" s="8">
        <v>8617094.8002000004</v>
      </c>
      <c r="G21" s="8">
        <v>5686518.9910000004</v>
      </c>
      <c r="H21" s="9">
        <f t="shared" si="0"/>
        <v>0.65991138810124472</v>
      </c>
    </row>
    <row r="22" spans="1:8" ht="14.5" customHeight="1" x14ac:dyDescent="0.25">
      <c r="A22" s="12" t="s">
        <v>30</v>
      </c>
      <c r="B22" s="3" t="s">
        <v>31</v>
      </c>
      <c r="C22" s="3" t="s">
        <v>50</v>
      </c>
      <c r="D22" s="3" t="s">
        <v>51</v>
      </c>
      <c r="E22" s="4" t="s">
        <v>144</v>
      </c>
      <c r="F22" s="8">
        <v>8617094.8002000004</v>
      </c>
      <c r="G22" s="8">
        <v>1651266.4010000005</v>
      </c>
      <c r="H22" s="9">
        <f t="shared" si="0"/>
        <v>0.19162681150515776</v>
      </c>
    </row>
    <row r="23" spans="1:8" ht="14.5" customHeight="1" x14ac:dyDescent="0.25">
      <c r="A23" s="12" t="s">
        <v>30</v>
      </c>
      <c r="B23" s="3" t="s">
        <v>31</v>
      </c>
      <c r="C23" s="3" t="s">
        <v>52</v>
      </c>
      <c r="D23" s="3" t="s">
        <v>53</v>
      </c>
      <c r="E23" s="4" t="s">
        <v>143</v>
      </c>
      <c r="F23" s="8">
        <v>23308031.495999999</v>
      </c>
      <c r="G23" s="8">
        <v>7442580.9160000002</v>
      </c>
      <c r="H23" s="9">
        <f t="shared" si="0"/>
        <v>0.31931400630195889</v>
      </c>
    </row>
    <row r="24" spans="1:8" ht="14.5" customHeight="1" x14ac:dyDescent="0.25">
      <c r="A24" s="12" t="s">
        <v>30</v>
      </c>
      <c r="B24" s="3" t="s">
        <v>31</v>
      </c>
      <c r="C24" s="3" t="s">
        <v>52</v>
      </c>
      <c r="D24" s="3" t="s">
        <v>53</v>
      </c>
      <c r="E24" s="4" t="s">
        <v>144</v>
      </c>
      <c r="F24" s="8">
        <v>23308031.495999999</v>
      </c>
      <c r="G24" s="8">
        <v>5379963.1359999999</v>
      </c>
      <c r="H24" s="9">
        <f t="shared" si="0"/>
        <v>0.23082014184352206</v>
      </c>
    </row>
    <row r="25" spans="1:8" ht="14.5" customHeight="1" x14ac:dyDescent="0.25">
      <c r="A25" s="12" t="s">
        <v>30</v>
      </c>
      <c r="B25" s="3" t="s">
        <v>31</v>
      </c>
      <c r="C25" s="3" t="s">
        <v>54</v>
      </c>
      <c r="D25" s="3" t="s">
        <v>55</v>
      </c>
      <c r="E25" s="4" t="s">
        <v>143</v>
      </c>
      <c r="F25" s="8">
        <v>20055981.739499997</v>
      </c>
      <c r="G25" s="8">
        <v>15880393.699999999</v>
      </c>
      <c r="H25" s="9">
        <f t="shared" si="0"/>
        <v>0.79180335853237083</v>
      </c>
    </row>
    <row r="26" spans="1:8" ht="14.5" customHeight="1" x14ac:dyDescent="0.25">
      <c r="A26" s="12" t="s">
        <v>30</v>
      </c>
      <c r="B26" s="3" t="s">
        <v>31</v>
      </c>
      <c r="C26" s="3" t="s">
        <v>54</v>
      </c>
      <c r="D26" s="3" t="s">
        <v>55</v>
      </c>
      <c r="E26" s="4" t="s">
        <v>144</v>
      </c>
      <c r="F26" s="8">
        <v>20055981.739499997</v>
      </c>
      <c r="G26" s="8">
        <v>16558088.02</v>
      </c>
      <c r="H26" s="9">
        <f t="shared" si="0"/>
        <v>0.82559349300707918</v>
      </c>
    </row>
    <row r="27" spans="1:8" ht="14.5" customHeight="1" x14ac:dyDescent="0.25">
      <c r="A27" s="12" t="s">
        <v>30</v>
      </c>
      <c r="B27" s="3" t="s">
        <v>31</v>
      </c>
      <c r="C27" s="3" t="s">
        <v>56</v>
      </c>
      <c r="D27" s="3" t="s">
        <v>57</v>
      </c>
      <c r="E27" s="4" t="s">
        <v>143</v>
      </c>
      <c r="F27" s="8">
        <v>23882103.044199999</v>
      </c>
      <c r="G27" s="8">
        <v>8816873.2750000004</v>
      </c>
      <c r="H27" s="9">
        <f t="shared" si="0"/>
        <v>0.36918328585560911</v>
      </c>
    </row>
    <row r="28" spans="1:8" ht="14.5" customHeight="1" x14ac:dyDescent="0.25">
      <c r="A28" s="12" t="s">
        <v>30</v>
      </c>
      <c r="B28" s="3" t="s">
        <v>31</v>
      </c>
      <c r="C28" s="3" t="s">
        <v>56</v>
      </c>
      <c r="D28" s="3" t="s">
        <v>57</v>
      </c>
      <c r="E28" s="4" t="s">
        <v>144</v>
      </c>
      <c r="F28" s="8">
        <v>23882103.044199999</v>
      </c>
      <c r="G28" s="8">
        <v>8816873.2750000004</v>
      </c>
      <c r="H28" s="9">
        <f t="shared" si="0"/>
        <v>0.36918328585560911</v>
      </c>
    </row>
    <row r="29" spans="1:8" ht="14.5" customHeight="1" x14ac:dyDescent="0.25">
      <c r="A29" s="12" t="s">
        <v>30</v>
      </c>
      <c r="B29" s="3" t="s">
        <v>31</v>
      </c>
      <c r="C29" s="3" t="s">
        <v>58</v>
      </c>
      <c r="D29" s="3" t="s">
        <v>59</v>
      </c>
      <c r="E29" s="4" t="s">
        <v>143</v>
      </c>
      <c r="F29" s="8">
        <v>2857.69</v>
      </c>
      <c r="G29" s="8">
        <v>0</v>
      </c>
      <c r="H29" s="9">
        <f t="shared" ref="H29:H30" si="2">IF(ISERROR(G29/F29)=TRUE,"N/A",G29/F29)</f>
        <v>0</v>
      </c>
    </row>
    <row r="30" spans="1:8" ht="14.5" customHeight="1" x14ac:dyDescent="0.25">
      <c r="A30" s="12" t="s">
        <v>30</v>
      </c>
      <c r="B30" s="3" t="s">
        <v>31</v>
      </c>
      <c r="C30" s="3" t="s">
        <v>58</v>
      </c>
      <c r="D30" s="3" t="s">
        <v>59</v>
      </c>
      <c r="E30" s="4" t="s">
        <v>144</v>
      </c>
      <c r="F30" s="8">
        <v>2857.69</v>
      </c>
      <c r="G30" s="8">
        <v>0</v>
      </c>
      <c r="H30" s="9">
        <f t="shared" si="2"/>
        <v>0</v>
      </c>
    </row>
    <row r="31" spans="1:8" ht="14.5" customHeight="1" x14ac:dyDescent="0.25">
      <c r="A31" s="12" t="s">
        <v>30</v>
      </c>
      <c r="B31" s="3" t="s">
        <v>31</v>
      </c>
      <c r="C31" s="3" t="s">
        <v>60</v>
      </c>
      <c r="D31" s="3" t="s">
        <v>61</v>
      </c>
      <c r="E31" s="4" t="s">
        <v>143</v>
      </c>
      <c r="F31" s="8">
        <v>6652623.3864000002</v>
      </c>
      <c r="G31" s="8">
        <v>1738689.4609999999</v>
      </c>
      <c r="H31" s="9">
        <f t="shared" si="0"/>
        <v>0.26135395918464494</v>
      </c>
    </row>
    <row r="32" spans="1:8" ht="14.5" customHeight="1" x14ac:dyDescent="0.25">
      <c r="A32" s="12" t="s">
        <v>30</v>
      </c>
      <c r="B32" s="3" t="s">
        <v>31</v>
      </c>
      <c r="C32" s="3" t="s">
        <v>60</v>
      </c>
      <c r="D32" s="3" t="s">
        <v>61</v>
      </c>
      <c r="E32" s="4" t="s">
        <v>144</v>
      </c>
      <c r="F32" s="8">
        <v>6652623.3864000002</v>
      </c>
      <c r="G32" s="8">
        <v>1738689.4609999999</v>
      </c>
      <c r="H32" s="9">
        <f t="shared" si="0"/>
        <v>0.26135395918464494</v>
      </c>
    </row>
    <row r="33" spans="1:8" ht="14.5" customHeight="1" x14ac:dyDescent="0.25">
      <c r="A33" s="12" t="s">
        <v>30</v>
      </c>
      <c r="B33" s="3" t="s">
        <v>31</v>
      </c>
      <c r="C33" s="3" t="s">
        <v>62</v>
      </c>
      <c r="D33" s="3" t="s">
        <v>63</v>
      </c>
      <c r="E33" s="4" t="s">
        <v>143</v>
      </c>
      <c r="F33" s="8">
        <v>20085765.675700001</v>
      </c>
      <c r="G33" s="8">
        <v>9636715.1600000001</v>
      </c>
      <c r="H33" s="9">
        <f t="shared" si="0"/>
        <v>0.47977833235695927</v>
      </c>
    </row>
    <row r="34" spans="1:8" ht="14.5" customHeight="1" x14ac:dyDescent="0.25">
      <c r="A34" s="12" t="s">
        <v>30</v>
      </c>
      <c r="B34" s="3" t="s">
        <v>31</v>
      </c>
      <c r="C34" s="3" t="s">
        <v>62</v>
      </c>
      <c r="D34" s="3" t="s">
        <v>63</v>
      </c>
      <c r="E34" s="4" t="s">
        <v>144</v>
      </c>
      <c r="F34" s="8">
        <v>20085765.675700001</v>
      </c>
      <c r="G34" s="8">
        <v>9636715.1600000001</v>
      </c>
      <c r="H34" s="9">
        <f t="shared" si="0"/>
        <v>0.47977833235695927</v>
      </c>
    </row>
    <row r="35" spans="1:8" ht="14.5" customHeight="1" x14ac:dyDescent="0.25">
      <c r="A35" s="12" t="s">
        <v>30</v>
      </c>
      <c r="B35" s="3" t="s">
        <v>31</v>
      </c>
      <c r="C35" s="3" t="s">
        <v>64</v>
      </c>
      <c r="D35" s="3" t="s">
        <v>65</v>
      </c>
      <c r="E35" s="4" t="s">
        <v>143</v>
      </c>
      <c r="F35" s="8">
        <v>11308580.6635</v>
      </c>
      <c r="G35" s="8">
        <v>4689130.8219999997</v>
      </c>
      <c r="H35" s="9">
        <f t="shared" si="0"/>
        <v>0.41465246272105699</v>
      </c>
    </row>
    <row r="36" spans="1:8" ht="14.5" customHeight="1" x14ac:dyDescent="0.25">
      <c r="A36" s="12" t="s">
        <v>30</v>
      </c>
      <c r="B36" s="3" t="s">
        <v>31</v>
      </c>
      <c r="C36" s="3" t="s">
        <v>64</v>
      </c>
      <c r="D36" s="3" t="s">
        <v>65</v>
      </c>
      <c r="E36" s="4" t="s">
        <v>144</v>
      </c>
      <c r="F36" s="8">
        <v>11308580.6635</v>
      </c>
      <c r="G36" s="8">
        <v>3872211.8119999999</v>
      </c>
      <c r="H36" s="9">
        <f t="shared" si="0"/>
        <v>0.34241359965694868</v>
      </c>
    </row>
    <row r="37" spans="1:8" ht="14.5" customHeight="1" x14ac:dyDescent="0.25">
      <c r="A37" s="12" t="s">
        <v>30</v>
      </c>
      <c r="B37" s="3" t="s">
        <v>31</v>
      </c>
      <c r="C37" s="3" t="s">
        <v>66</v>
      </c>
      <c r="D37" s="3" t="s">
        <v>67</v>
      </c>
      <c r="E37" s="4" t="s">
        <v>143</v>
      </c>
      <c r="F37" s="8">
        <v>7407462.0935999993</v>
      </c>
      <c r="G37" s="8">
        <v>3008010.4569999999</v>
      </c>
      <c r="H37" s="9">
        <f t="shared" si="0"/>
        <v>0.40607841376588372</v>
      </c>
    </row>
    <row r="38" spans="1:8" ht="14.5" customHeight="1" x14ac:dyDescent="0.25">
      <c r="A38" s="12" t="s">
        <v>30</v>
      </c>
      <c r="B38" s="3" t="s">
        <v>31</v>
      </c>
      <c r="C38" s="3" t="s">
        <v>66</v>
      </c>
      <c r="D38" s="3" t="s">
        <v>67</v>
      </c>
      <c r="E38" s="4" t="s">
        <v>144</v>
      </c>
      <c r="F38" s="8">
        <v>7407462.0935999993</v>
      </c>
      <c r="G38" s="8">
        <v>2974687.7169999997</v>
      </c>
      <c r="H38" s="9">
        <f t="shared" si="0"/>
        <v>0.40157987707694259</v>
      </c>
    </row>
    <row r="39" spans="1:8" ht="14.5" customHeight="1" x14ac:dyDescent="0.25">
      <c r="A39" s="12" t="s">
        <v>30</v>
      </c>
      <c r="B39" s="3" t="s">
        <v>31</v>
      </c>
      <c r="C39" s="3" t="s">
        <v>68</v>
      </c>
      <c r="D39" s="3" t="s">
        <v>69</v>
      </c>
      <c r="E39" s="4" t="s">
        <v>143</v>
      </c>
      <c r="F39" s="8">
        <v>11065676.919699999</v>
      </c>
      <c r="G39" s="8">
        <v>10878698.348999999</v>
      </c>
      <c r="H39" s="9">
        <f t="shared" si="0"/>
        <v>0.98310283482367666</v>
      </c>
    </row>
    <row r="40" spans="1:8" ht="14.5" customHeight="1" x14ac:dyDescent="0.25">
      <c r="A40" s="12" t="s">
        <v>30</v>
      </c>
      <c r="B40" s="3" t="s">
        <v>31</v>
      </c>
      <c r="C40" s="3" t="s">
        <v>68</v>
      </c>
      <c r="D40" s="3" t="s">
        <v>69</v>
      </c>
      <c r="E40" s="4" t="s">
        <v>144</v>
      </c>
      <c r="F40" s="8">
        <v>11065676.919699999</v>
      </c>
      <c r="G40" s="8">
        <v>4536720.5489999996</v>
      </c>
      <c r="H40" s="9">
        <f t="shared" si="0"/>
        <v>0.40998129458518429</v>
      </c>
    </row>
    <row r="41" spans="1:8" ht="14.5" customHeight="1" x14ac:dyDescent="0.25">
      <c r="A41" s="12" t="s">
        <v>30</v>
      </c>
      <c r="B41" s="3" t="s">
        <v>31</v>
      </c>
      <c r="C41" s="3" t="s">
        <v>70</v>
      </c>
      <c r="D41" s="3" t="s">
        <v>71</v>
      </c>
      <c r="E41" s="4" t="s">
        <v>143</v>
      </c>
      <c r="F41" s="8">
        <v>6811029.0954999998</v>
      </c>
      <c r="G41" s="8">
        <v>2458211.4920000001</v>
      </c>
      <c r="H41" s="9">
        <f t="shared" si="0"/>
        <v>0.36091631052114043</v>
      </c>
    </row>
    <row r="42" spans="1:8" ht="14.5" customHeight="1" x14ac:dyDescent="0.25">
      <c r="A42" s="12" t="s">
        <v>30</v>
      </c>
      <c r="B42" s="3" t="s">
        <v>31</v>
      </c>
      <c r="C42" s="3" t="s">
        <v>70</v>
      </c>
      <c r="D42" s="3" t="s">
        <v>71</v>
      </c>
      <c r="E42" s="4" t="s">
        <v>144</v>
      </c>
      <c r="F42" s="8">
        <v>6811029.0954999998</v>
      </c>
      <c r="G42" s="8">
        <v>1849314.7220000001</v>
      </c>
      <c r="H42" s="9">
        <f t="shared" si="0"/>
        <v>0.27151766584315867</v>
      </c>
    </row>
    <row r="43" spans="1:8" ht="14.5" customHeight="1" x14ac:dyDescent="0.25">
      <c r="A43" s="12" t="s">
        <v>30</v>
      </c>
      <c r="B43" s="3" t="s">
        <v>31</v>
      </c>
      <c r="C43" s="3" t="s">
        <v>72</v>
      </c>
      <c r="D43" s="3" t="s">
        <v>73</v>
      </c>
      <c r="E43" s="4" t="s">
        <v>143</v>
      </c>
      <c r="F43" s="8">
        <v>4304098.2625000002</v>
      </c>
      <c r="G43" s="8">
        <v>732677.152</v>
      </c>
      <c r="H43" s="9">
        <f t="shared" si="0"/>
        <v>0.17022779391064147</v>
      </c>
    </row>
    <row r="44" spans="1:8" ht="14.5" customHeight="1" x14ac:dyDescent="0.25">
      <c r="A44" s="12" t="s">
        <v>30</v>
      </c>
      <c r="B44" s="3" t="s">
        <v>31</v>
      </c>
      <c r="C44" s="3" t="s">
        <v>72</v>
      </c>
      <c r="D44" s="3" t="s">
        <v>73</v>
      </c>
      <c r="E44" s="4" t="s">
        <v>144</v>
      </c>
      <c r="F44" s="8">
        <v>4304098.2625000002</v>
      </c>
      <c r="G44" s="8">
        <v>899871.32200000004</v>
      </c>
      <c r="H44" s="9">
        <f t="shared" si="0"/>
        <v>0.2090731361410223</v>
      </c>
    </row>
    <row r="45" spans="1:8" ht="14.5" customHeight="1" x14ac:dyDescent="0.25">
      <c r="A45" s="12" t="s">
        <v>30</v>
      </c>
      <c r="B45" s="3" t="s">
        <v>31</v>
      </c>
      <c r="C45" s="3" t="s">
        <v>74</v>
      </c>
      <c r="D45" s="3" t="s">
        <v>75</v>
      </c>
      <c r="E45" s="4" t="s">
        <v>143</v>
      </c>
      <c r="F45" s="8">
        <v>28370688.872799996</v>
      </c>
      <c r="G45" s="8">
        <v>8859592.7569999993</v>
      </c>
      <c r="H45" s="9">
        <f t="shared" si="0"/>
        <v>0.31227978977606041</v>
      </c>
    </row>
    <row r="46" spans="1:8" ht="14.5" customHeight="1" x14ac:dyDescent="0.25">
      <c r="A46" s="12" t="s">
        <v>30</v>
      </c>
      <c r="B46" s="3" t="s">
        <v>31</v>
      </c>
      <c r="C46" s="3" t="s">
        <v>74</v>
      </c>
      <c r="D46" s="3" t="s">
        <v>75</v>
      </c>
      <c r="E46" s="4" t="s">
        <v>144</v>
      </c>
      <c r="F46" s="8">
        <v>28370688.872799996</v>
      </c>
      <c r="G46" s="8">
        <v>8859592.7569999993</v>
      </c>
      <c r="H46" s="9">
        <f t="shared" si="0"/>
        <v>0.31227978977606041</v>
      </c>
    </row>
    <row r="47" spans="1:8" ht="14.5" customHeight="1" x14ac:dyDescent="0.25">
      <c r="A47" s="12" t="s">
        <v>30</v>
      </c>
      <c r="B47" s="3" t="s">
        <v>31</v>
      </c>
      <c r="C47" s="3" t="s">
        <v>76</v>
      </c>
      <c r="D47" s="3" t="s">
        <v>77</v>
      </c>
      <c r="E47" s="4" t="s">
        <v>143</v>
      </c>
      <c r="F47" s="8">
        <v>10459387.354999999</v>
      </c>
      <c r="G47" s="8">
        <v>3132646.8840000001</v>
      </c>
      <c r="H47" s="9">
        <f t="shared" si="0"/>
        <v>0.2995057719611533</v>
      </c>
    </row>
    <row r="48" spans="1:8" ht="14.5" customHeight="1" x14ac:dyDescent="0.25">
      <c r="A48" s="12" t="s">
        <v>30</v>
      </c>
      <c r="B48" s="3" t="s">
        <v>31</v>
      </c>
      <c r="C48" s="3" t="s">
        <v>76</v>
      </c>
      <c r="D48" s="3" t="s">
        <v>77</v>
      </c>
      <c r="E48" s="4" t="s">
        <v>144</v>
      </c>
      <c r="F48" s="8">
        <v>10459387.354999999</v>
      </c>
      <c r="G48" s="8">
        <v>3132646.8840000001</v>
      </c>
      <c r="H48" s="9">
        <f t="shared" si="0"/>
        <v>0.2995057719611533</v>
      </c>
    </row>
    <row r="49" spans="1:8" ht="14.5" customHeight="1" x14ac:dyDescent="0.25">
      <c r="A49" s="12" t="s">
        <v>30</v>
      </c>
      <c r="B49" s="3" t="s">
        <v>31</v>
      </c>
      <c r="C49" s="3" t="s">
        <v>78</v>
      </c>
      <c r="D49" s="3" t="s">
        <v>79</v>
      </c>
      <c r="E49" s="4" t="s">
        <v>143</v>
      </c>
      <c r="F49" s="8">
        <v>33790602.595100001</v>
      </c>
      <c r="G49" s="8">
        <v>11242202.089</v>
      </c>
      <c r="H49" s="9">
        <f t="shared" si="0"/>
        <v>0.33270203031627021</v>
      </c>
    </row>
    <row r="50" spans="1:8" ht="14.5" customHeight="1" x14ac:dyDescent="0.25">
      <c r="A50" s="12" t="s">
        <v>30</v>
      </c>
      <c r="B50" s="3" t="s">
        <v>31</v>
      </c>
      <c r="C50" s="3" t="s">
        <v>78</v>
      </c>
      <c r="D50" s="3" t="s">
        <v>79</v>
      </c>
      <c r="E50" s="4" t="s">
        <v>144</v>
      </c>
      <c r="F50" s="8">
        <v>33790602.595100001</v>
      </c>
      <c r="G50" s="8">
        <v>11242202.089</v>
      </c>
      <c r="H50" s="9">
        <f t="shared" si="0"/>
        <v>0.33270203031627021</v>
      </c>
    </row>
    <row r="51" spans="1:8" ht="14.5" customHeight="1" x14ac:dyDescent="0.25">
      <c r="A51" s="12" t="s">
        <v>30</v>
      </c>
      <c r="B51" s="3" t="s">
        <v>31</v>
      </c>
      <c r="C51" s="3" t="s">
        <v>80</v>
      </c>
      <c r="D51" s="3" t="s">
        <v>81</v>
      </c>
      <c r="E51" s="4" t="s">
        <v>143</v>
      </c>
      <c r="F51" s="8">
        <v>29409252.6098</v>
      </c>
      <c r="G51" s="8">
        <v>7976299.4270000001</v>
      </c>
      <c r="H51" s="9">
        <f t="shared" si="0"/>
        <v>0.27121734553506027</v>
      </c>
    </row>
    <row r="52" spans="1:8" ht="14.5" customHeight="1" x14ac:dyDescent="0.25">
      <c r="A52" s="12" t="s">
        <v>30</v>
      </c>
      <c r="B52" s="3" t="s">
        <v>31</v>
      </c>
      <c r="C52" s="3" t="s">
        <v>80</v>
      </c>
      <c r="D52" s="3" t="s">
        <v>81</v>
      </c>
      <c r="E52" s="4" t="s">
        <v>144</v>
      </c>
      <c r="F52" s="8">
        <v>29409252.6098</v>
      </c>
      <c r="G52" s="8">
        <v>7976299.4270000001</v>
      </c>
      <c r="H52" s="9">
        <f t="shared" si="0"/>
        <v>0.27121734553506027</v>
      </c>
    </row>
    <row r="53" spans="1:8" ht="14.5" customHeight="1" x14ac:dyDescent="0.25">
      <c r="A53" s="12" t="s">
        <v>30</v>
      </c>
      <c r="B53" s="3" t="s">
        <v>31</v>
      </c>
      <c r="C53" s="3" t="s">
        <v>82</v>
      </c>
      <c r="D53" s="3" t="s">
        <v>83</v>
      </c>
      <c r="E53" s="4" t="s">
        <v>143</v>
      </c>
      <c r="F53" s="8">
        <v>2266375.1694</v>
      </c>
      <c r="G53" s="8">
        <v>1979408.59</v>
      </c>
      <c r="H53" s="9">
        <f t="shared" si="0"/>
        <v>0.87338081387647248</v>
      </c>
    </row>
    <row r="54" spans="1:8" ht="14.5" customHeight="1" x14ac:dyDescent="0.25">
      <c r="A54" s="12" t="s">
        <v>30</v>
      </c>
      <c r="B54" s="3" t="s">
        <v>31</v>
      </c>
      <c r="C54" s="3" t="s">
        <v>82</v>
      </c>
      <c r="D54" s="3" t="s">
        <v>83</v>
      </c>
      <c r="E54" s="4" t="s">
        <v>144</v>
      </c>
      <c r="F54" s="8">
        <v>2266375.1694</v>
      </c>
      <c r="G54" s="8">
        <v>512265.20000000019</v>
      </c>
      <c r="H54" s="9">
        <f t="shared" si="0"/>
        <v>0.22602842058829001</v>
      </c>
    </row>
    <row r="55" spans="1:8" ht="14.5" customHeight="1" x14ac:dyDescent="0.25">
      <c r="A55" s="12" t="s">
        <v>30</v>
      </c>
      <c r="B55" s="3" t="s">
        <v>31</v>
      </c>
      <c r="C55" s="3" t="s">
        <v>84</v>
      </c>
      <c r="D55" s="3" t="s">
        <v>85</v>
      </c>
      <c r="E55" s="4" t="s">
        <v>143</v>
      </c>
      <c r="F55" s="8">
        <v>11679493.478200002</v>
      </c>
      <c r="G55" s="8">
        <v>4390464.3959999997</v>
      </c>
      <c r="H55" s="9">
        <f t="shared" si="0"/>
        <v>0.3759122263473913</v>
      </c>
    </row>
    <row r="56" spans="1:8" ht="14.5" customHeight="1" x14ac:dyDescent="0.25">
      <c r="A56" s="12" t="s">
        <v>30</v>
      </c>
      <c r="B56" s="3" t="s">
        <v>31</v>
      </c>
      <c r="C56" s="3" t="s">
        <v>84</v>
      </c>
      <c r="D56" s="3" t="s">
        <v>85</v>
      </c>
      <c r="E56" s="4" t="s">
        <v>144</v>
      </c>
      <c r="F56" s="8">
        <v>11679493.478200002</v>
      </c>
      <c r="G56" s="8">
        <v>4390464.3959999997</v>
      </c>
      <c r="H56" s="9">
        <f t="shared" si="0"/>
        <v>0.3759122263473913</v>
      </c>
    </row>
    <row r="57" spans="1:8" ht="14.5" customHeight="1" x14ac:dyDescent="0.25">
      <c r="A57" s="12" t="s">
        <v>30</v>
      </c>
      <c r="B57" s="3" t="s">
        <v>31</v>
      </c>
      <c r="C57" s="3" t="s">
        <v>86</v>
      </c>
      <c r="D57" s="3" t="s">
        <v>87</v>
      </c>
      <c r="E57" s="4" t="s">
        <v>143</v>
      </c>
      <c r="F57" s="8">
        <v>15045861.737100001</v>
      </c>
      <c r="G57" s="8">
        <v>5446214.3430000003</v>
      </c>
      <c r="H57" s="9">
        <f t="shared" si="0"/>
        <v>0.3619742383761746</v>
      </c>
    </row>
    <row r="58" spans="1:8" ht="14.5" customHeight="1" x14ac:dyDescent="0.25">
      <c r="A58" s="12" t="s">
        <v>30</v>
      </c>
      <c r="B58" s="3" t="s">
        <v>31</v>
      </c>
      <c r="C58" s="3" t="s">
        <v>86</v>
      </c>
      <c r="D58" s="3" t="s">
        <v>87</v>
      </c>
      <c r="E58" s="4" t="s">
        <v>144</v>
      </c>
      <c r="F58" s="8">
        <v>15045861.737100001</v>
      </c>
      <c r="G58" s="8">
        <v>5446214.3430000003</v>
      </c>
      <c r="H58" s="9">
        <f t="shared" si="0"/>
        <v>0.3619742383761746</v>
      </c>
    </row>
    <row r="59" spans="1:8" ht="14.5" customHeight="1" x14ac:dyDescent="0.25">
      <c r="A59" s="12" t="s">
        <v>30</v>
      </c>
      <c r="B59" s="3" t="s">
        <v>31</v>
      </c>
      <c r="C59" s="3" t="s">
        <v>88</v>
      </c>
      <c r="D59" s="3" t="s">
        <v>89</v>
      </c>
      <c r="E59" s="4" t="s">
        <v>143</v>
      </c>
      <c r="F59" s="8">
        <v>13605418.4252</v>
      </c>
      <c r="G59" s="8">
        <v>2654488.338</v>
      </c>
      <c r="H59" s="9">
        <f t="shared" si="0"/>
        <v>0.19510523344753206</v>
      </c>
    </row>
    <row r="60" spans="1:8" ht="14.5" customHeight="1" x14ac:dyDescent="0.25">
      <c r="A60" s="12" t="s">
        <v>30</v>
      </c>
      <c r="B60" s="3" t="s">
        <v>31</v>
      </c>
      <c r="C60" s="3" t="s">
        <v>88</v>
      </c>
      <c r="D60" s="3" t="s">
        <v>89</v>
      </c>
      <c r="E60" s="4" t="s">
        <v>144</v>
      </c>
      <c r="F60" s="8">
        <v>13605418.4252</v>
      </c>
      <c r="G60" s="8">
        <v>2654488.338</v>
      </c>
      <c r="H60" s="9">
        <f t="shared" si="0"/>
        <v>0.19510523344753206</v>
      </c>
    </row>
    <row r="61" spans="1:8" ht="14.5" customHeight="1" x14ac:dyDescent="0.25">
      <c r="A61" s="12" t="s">
        <v>30</v>
      </c>
      <c r="B61" s="3" t="s">
        <v>31</v>
      </c>
      <c r="C61" s="3" t="s">
        <v>90</v>
      </c>
      <c r="D61" s="3" t="s">
        <v>91</v>
      </c>
      <c r="E61" s="4" t="s">
        <v>143</v>
      </c>
      <c r="F61" s="8">
        <v>20370374.954500001</v>
      </c>
      <c r="G61" s="8">
        <v>6663256.0980000002</v>
      </c>
      <c r="H61" s="9">
        <f t="shared" si="0"/>
        <v>0.32710522574490097</v>
      </c>
    </row>
    <row r="62" spans="1:8" ht="14.5" customHeight="1" x14ac:dyDescent="0.25">
      <c r="A62" s="12" t="s">
        <v>30</v>
      </c>
      <c r="B62" s="3" t="s">
        <v>31</v>
      </c>
      <c r="C62" s="3" t="s">
        <v>90</v>
      </c>
      <c r="D62" s="3" t="s">
        <v>91</v>
      </c>
      <c r="E62" s="4" t="s">
        <v>144</v>
      </c>
      <c r="F62" s="8">
        <v>20370374.954500001</v>
      </c>
      <c r="G62" s="8">
        <v>6663256.0980000002</v>
      </c>
      <c r="H62" s="9">
        <f t="shared" si="0"/>
        <v>0.32710522574490097</v>
      </c>
    </row>
    <row r="63" spans="1:8" ht="14.5" customHeight="1" x14ac:dyDescent="0.25">
      <c r="A63" s="12" t="s">
        <v>30</v>
      </c>
      <c r="B63" s="3" t="s">
        <v>31</v>
      </c>
      <c r="C63" s="3" t="s">
        <v>92</v>
      </c>
      <c r="D63" s="3" t="s">
        <v>93</v>
      </c>
      <c r="E63" s="4" t="s">
        <v>143</v>
      </c>
      <c r="F63" s="8">
        <v>31360283.143600002</v>
      </c>
      <c r="G63" s="8">
        <v>27452658.574000001</v>
      </c>
      <c r="H63" s="9">
        <f t="shared" si="0"/>
        <v>0.87539574972244893</v>
      </c>
    </row>
    <row r="64" spans="1:8" ht="14.5" customHeight="1" x14ac:dyDescent="0.25">
      <c r="A64" s="12" t="s">
        <v>30</v>
      </c>
      <c r="B64" s="3" t="s">
        <v>31</v>
      </c>
      <c r="C64" s="3" t="s">
        <v>92</v>
      </c>
      <c r="D64" s="3" t="s">
        <v>93</v>
      </c>
      <c r="E64" s="4" t="s">
        <v>144</v>
      </c>
      <c r="F64" s="8">
        <v>31360283.143600002</v>
      </c>
      <c r="G64" s="8">
        <v>8260289.5140000023</v>
      </c>
      <c r="H64" s="9">
        <f t="shared" si="0"/>
        <v>0.26339971090744951</v>
      </c>
    </row>
    <row r="65" spans="1:8" ht="14.5" customHeight="1" x14ac:dyDescent="0.25">
      <c r="A65" s="12" t="s">
        <v>30</v>
      </c>
      <c r="B65" s="3" t="s">
        <v>31</v>
      </c>
      <c r="C65" s="3" t="s">
        <v>94</v>
      </c>
      <c r="D65" s="3" t="s">
        <v>95</v>
      </c>
      <c r="E65" s="4" t="s">
        <v>143</v>
      </c>
      <c r="F65" s="8">
        <v>13467527.151699999</v>
      </c>
      <c r="G65" s="8">
        <v>13013493.608999999</v>
      </c>
      <c r="H65" s="9">
        <f t="shared" si="0"/>
        <v>0.96628679210476387</v>
      </c>
    </row>
    <row r="66" spans="1:8" ht="14.5" customHeight="1" x14ac:dyDescent="0.25">
      <c r="A66" s="12" t="s">
        <v>30</v>
      </c>
      <c r="B66" s="3" t="s">
        <v>31</v>
      </c>
      <c r="C66" s="3" t="s">
        <v>94</v>
      </c>
      <c r="D66" s="3" t="s">
        <v>95</v>
      </c>
      <c r="E66" s="4" t="s">
        <v>144</v>
      </c>
      <c r="F66" s="8">
        <v>13467527.151699999</v>
      </c>
      <c r="G66" s="8">
        <v>5664951.8089999994</v>
      </c>
      <c r="H66" s="9">
        <f t="shared" si="0"/>
        <v>0.42063786062498604</v>
      </c>
    </row>
    <row r="67" spans="1:8" ht="14.5" customHeight="1" x14ac:dyDescent="0.25">
      <c r="A67" s="12" t="s">
        <v>30</v>
      </c>
      <c r="B67" s="3" t="s">
        <v>31</v>
      </c>
      <c r="C67" s="3" t="s">
        <v>96</v>
      </c>
      <c r="D67" s="3" t="s">
        <v>97</v>
      </c>
      <c r="E67" s="4" t="s">
        <v>143</v>
      </c>
      <c r="F67" s="8">
        <v>16097184.617099999</v>
      </c>
      <c r="G67" s="8">
        <v>14367149.064999999</v>
      </c>
      <c r="H67" s="9">
        <f t="shared" si="0"/>
        <v>0.89252558175532215</v>
      </c>
    </row>
    <row r="68" spans="1:8" ht="14.5" customHeight="1" x14ac:dyDescent="0.25">
      <c r="A68" s="12" t="s">
        <v>30</v>
      </c>
      <c r="B68" s="3" t="s">
        <v>31</v>
      </c>
      <c r="C68" s="3" t="s">
        <v>96</v>
      </c>
      <c r="D68" s="3" t="s">
        <v>97</v>
      </c>
      <c r="E68" s="4" t="s">
        <v>144</v>
      </c>
      <c r="F68" s="8">
        <v>16097184.617099999</v>
      </c>
      <c r="G68" s="8">
        <v>4731384.254999999</v>
      </c>
      <c r="H68" s="9">
        <f t="shared" si="0"/>
        <v>0.29392619688127708</v>
      </c>
    </row>
    <row r="69" spans="1:8" ht="14.5" customHeight="1" x14ac:dyDescent="0.25">
      <c r="A69" s="12" t="s">
        <v>30</v>
      </c>
      <c r="B69" s="3" t="s">
        <v>31</v>
      </c>
      <c r="C69" s="3" t="s">
        <v>98</v>
      </c>
      <c r="D69" s="3" t="s">
        <v>99</v>
      </c>
      <c r="E69" s="4" t="s">
        <v>143</v>
      </c>
      <c r="F69" s="8">
        <v>24202744.100899998</v>
      </c>
      <c r="G69" s="8">
        <v>21131942.434</v>
      </c>
      <c r="H69" s="9">
        <f t="shared" si="0"/>
        <v>0.87312175619020793</v>
      </c>
    </row>
    <row r="70" spans="1:8" ht="14.5" customHeight="1" x14ac:dyDescent="0.25">
      <c r="A70" s="12" t="s">
        <v>30</v>
      </c>
      <c r="B70" s="3" t="s">
        <v>31</v>
      </c>
      <c r="C70" s="3" t="s">
        <v>98</v>
      </c>
      <c r="D70" s="3" t="s">
        <v>99</v>
      </c>
      <c r="E70" s="4" t="s">
        <v>144</v>
      </c>
      <c r="F70" s="8">
        <v>24202744.100899998</v>
      </c>
      <c r="G70" s="8">
        <v>5976134.3039999995</v>
      </c>
      <c r="H70" s="9">
        <f t="shared" si="0"/>
        <v>0.24691969964586669</v>
      </c>
    </row>
    <row r="71" spans="1:8" ht="14.5" customHeight="1" x14ac:dyDescent="0.25">
      <c r="A71" s="12" t="s">
        <v>30</v>
      </c>
      <c r="B71" s="3" t="s">
        <v>31</v>
      </c>
      <c r="C71" s="3" t="s">
        <v>100</v>
      </c>
      <c r="D71" s="3" t="s">
        <v>101</v>
      </c>
      <c r="E71" s="4" t="s">
        <v>143</v>
      </c>
      <c r="F71" s="8">
        <v>681473.89890000003</v>
      </c>
      <c r="G71" s="8">
        <v>935335.63</v>
      </c>
      <c r="H71" s="9">
        <f t="shared" si="0"/>
        <v>1.3725186415940074</v>
      </c>
    </row>
    <row r="72" spans="1:8" ht="14.5" customHeight="1" x14ac:dyDescent="0.25">
      <c r="A72" s="12" t="s">
        <v>30</v>
      </c>
      <c r="B72" s="3" t="s">
        <v>31</v>
      </c>
      <c r="C72" s="3" t="s">
        <v>100</v>
      </c>
      <c r="D72" s="3" t="s">
        <v>101</v>
      </c>
      <c r="E72" s="4" t="s">
        <v>144</v>
      </c>
      <c r="F72" s="8">
        <v>681473.89890000003</v>
      </c>
      <c r="G72" s="8">
        <v>150290.21999999997</v>
      </c>
      <c r="H72" s="9">
        <f t="shared" ref="H72:H108" si="3">IF(ISERROR(G72/F72)=TRUE,"N/A",G72/F72)</f>
        <v>0.22053701578679782</v>
      </c>
    </row>
    <row r="73" spans="1:8" ht="14.5" customHeight="1" x14ac:dyDescent="0.25">
      <c r="A73" s="12" t="s">
        <v>30</v>
      </c>
      <c r="B73" s="3" t="s">
        <v>31</v>
      </c>
      <c r="C73" s="3" t="s">
        <v>102</v>
      </c>
      <c r="D73" s="3" t="s">
        <v>103</v>
      </c>
      <c r="E73" s="4" t="s">
        <v>143</v>
      </c>
      <c r="F73" s="8">
        <v>4068390.1016000002</v>
      </c>
      <c r="G73" s="8">
        <v>5277273.0049999999</v>
      </c>
      <c r="H73" s="9">
        <f t="shared" si="3"/>
        <v>1.2971403609807661</v>
      </c>
    </row>
    <row r="74" spans="1:8" ht="14.5" customHeight="1" x14ac:dyDescent="0.25">
      <c r="A74" s="12" t="s">
        <v>30</v>
      </c>
      <c r="B74" s="3" t="s">
        <v>31</v>
      </c>
      <c r="C74" s="3" t="s">
        <v>102</v>
      </c>
      <c r="D74" s="3" t="s">
        <v>103</v>
      </c>
      <c r="E74" s="4" t="s">
        <v>144</v>
      </c>
      <c r="F74" s="8">
        <v>4068390.1016000002</v>
      </c>
      <c r="G74" s="8">
        <v>1370599.9649999999</v>
      </c>
      <c r="H74" s="9">
        <f t="shared" si="3"/>
        <v>0.33689000581851181</v>
      </c>
    </row>
    <row r="75" spans="1:8" ht="14.5" customHeight="1" x14ac:dyDescent="0.25">
      <c r="A75" s="12" t="s">
        <v>30</v>
      </c>
      <c r="B75" s="3" t="s">
        <v>31</v>
      </c>
      <c r="C75" s="3" t="s">
        <v>104</v>
      </c>
      <c r="D75" s="3" t="s">
        <v>105</v>
      </c>
      <c r="E75" s="4" t="s">
        <v>143</v>
      </c>
      <c r="F75" s="8">
        <v>18524753.215300005</v>
      </c>
      <c r="G75" s="8">
        <v>6358423.0020000003</v>
      </c>
      <c r="H75" s="9">
        <f t="shared" si="3"/>
        <v>0.34323928249410834</v>
      </c>
    </row>
    <row r="76" spans="1:8" ht="14.5" customHeight="1" x14ac:dyDescent="0.25">
      <c r="A76" s="12" t="s">
        <v>30</v>
      </c>
      <c r="B76" s="3" t="s">
        <v>31</v>
      </c>
      <c r="C76" s="3" t="s">
        <v>104</v>
      </c>
      <c r="D76" s="3" t="s">
        <v>105</v>
      </c>
      <c r="E76" s="4" t="s">
        <v>144</v>
      </c>
      <c r="F76" s="8">
        <v>18524753.215300005</v>
      </c>
      <c r="G76" s="8">
        <v>6358423.0020000003</v>
      </c>
      <c r="H76" s="9">
        <f t="shared" si="3"/>
        <v>0.34323928249410834</v>
      </c>
    </row>
    <row r="77" spans="1:8" ht="14.5" customHeight="1" x14ac:dyDescent="0.25">
      <c r="A77" s="12" t="s">
        <v>30</v>
      </c>
      <c r="B77" s="3" t="s">
        <v>31</v>
      </c>
      <c r="C77" s="3" t="s">
        <v>106</v>
      </c>
      <c r="D77" s="3" t="s">
        <v>107</v>
      </c>
      <c r="E77" s="4" t="s">
        <v>143</v>
      </c>
      <c r="F77" s="8">
        <v>4741235.4584999997</v>
      </c>
      <c r="G77" s="8">
        <v>2582827.4360000002</v>
      </c>
      <c r="H77" s="9">
        <f t="shared" si="3"/>
        <v>0.54475831428484633</v>
      </c>
    </row>
    <row r="78" spans="1:8" ht="14.5" customHeight="1" x14ac:dyDescent="0.25">
      <c r="A78" s="12" t="s">
        <v>30</v>
      </c>
      <c r="B78" s="3" t="s">
        <v>31</v>
      </c>
      <c r="C78" s="3" t="s">
        <v>106</v>
      </c>
      <c r="D78" s="3" t="s">
        <v>107</v>
      </c>
      <c r="E78" s="4" t="s">
        <v>144</v>
      </c>
      <c r="F78" s="8">
        <v>4741235.4584999997</v>
      </c>
      <c r="G78" s="8">
        <v>2594195.1460000002</v>
      </c>
      <c r="H78" s="9">
        <f t="shared" si="3"/>
        <v>0.54715594040983029</v>
      </c>
    </row>
    <row r="79" spans="1:8" ht="14.5" customHeight="1" x14ac:dyDescent="0.25">
      <c r="A79" s="12" t="s">
        <v>30</v>
      </c>
      <c r="B79" s="3" t="s">
        <v>31</v>
      </c>
      <c r="C79" s="3" t="s">
        <v>108</v>
      </c>
      <c r="D79" s="3" t="s">
        <v>109</v>
      </c>
      <c r="E79" s="4" t="s">
        <v>143</v>
      </c>
      <c r="F79" s="8">
        <v>5614173.4941000007</v>
      </c>
      <c r="G79" s="8">
        <v>3383529.8319999999</v>
      </c>
      <c r="H79" s="9">
        <f t="shared" si="3"/>
        <v>0.60267639316023813</v>
      </c>
    </row>
    <row r="80" spans="1:8" ht="14.5" customHeight="1" x14ac:dyDescent="0.25">
      <c r="A80" s="12" t="s">
        <v>30</v>
      </c>
      <c r="B80" s="3" t="s">
        <v>31</v>
      </c>
      <c r="C80" s="3" t="s">
        <v>108</v>
      </c>
      <c r="D80" s="3" t="s">
        <v>109</v>
      </c>
      <c r="E80" s="4" t="s">
        <v>144</v>
      </c>
      <c r="F80" s="8">
        <v>5614173.4941000007</v>
      </c>
      <c r="G80" s="8">
        <v>2805761.6719999998</v>
      </c>
      <c r="H80" s="9">
        <f t="shared" si="3"/>
        <v>0.49976397682554824</v>
      </c>
    </row>
    <row r="81" spans="1:8" ht="14.5" customHeight="1" x14ac:dyDescent="0.25">
      <c r="A81" s="12" t="s">
        <v>30</v>
      </c>
      <c r="B81" s="3" t="s">
        <v>31</v>
      </c>
      <c r="C81" s="3" t="s">
        <v>110</v>
      </c>
      <c r="D81" s="3" t="s">
        <v>111</v>
      </c>
      <c r="E81" s="4" t="s">
        <v>143</v>
      </c>
      <c r="F81" s="8">
        <v>10904899.7019</v>
      </c>
      <c r="G81" s="8">
        <v>5407267.3380000005</v>
      </c>
      <c r="H81" s="9">
        <f t="shared" si="3"/>
        <v>0.49585667780675441</v>
      </c>
    </row>
    <row r="82" spans="1:8" ht="14.5" customHeight="1" x14ac:dyDescent="0.25">
      <c r="A82" s="12" t="s">
        <v>30</v>
      </c>
      <c r="B82" s="3" t="s">
        <v>31</v>
      </c>
      <c r="C82" s="3" t="s">
        <v>110</v>
      </c>
      <c r="D82" s="3" t="s">
        <v>111</v>
      </c>
      <c r="E82" s="4" t="s">
        <v>144</v>
      </c>
      <c r="F82" s="8">
        <v>10904899.7019</v>
      </c>
      <c r="G82" s="8">
        <v>5407267.3380000005</v>
      </c>
      <c r="H82" s="9">
        <f t="shared" si="3"/>
        <v>0.49585667780675441</v>
      </c>
    </row>
    <row r="83" spans="1:8" ht="14.5" customHeight="1" x14ac:dyDescent="0.25">
      <c r="A83" s="12" t="s">
        <v>30</v>
      </c>
      <c r="B83" s="3" t="s">
        <v>31</v>
      </c>
      <c r="C83" s="3" t="s">
        <v>112</v>
      </c>
      <c r="D83" s="3" t="s">
        <v>113</v>
      </c>
      <c r="E83" s="4" t="s">
        <v>143</v>
      </c>
      <c r="F83" s="8">
        <v>7620837.2721000006</v>
      </c>
      <c r="G83" s="8">
        <v>3793554.3939999999</v>
      </c>
      <c r="H83" s="9">
        <f t="shared" si="3"/>
        <v>0.49778708802617522</v>
      </c>
    </row>
    <row r="84" spans="1:8" ht="14.5" customHeight="1" x14ac:dyDescent="0.25">
      <c r="A84" s="12" t="s">
        <v>30</v>
      </c>
      <c r="B84" s="3" t="s">
        <v>31</v>
      </c>
      <c r="C84" s="3" t="s">
        <v>112</v>
      </c>
      <c r="D84" s="3" t="s">
        <v>113</v>
      </c>
      <c r="E84" s="4" t="s">
        <v>144</v>
      </c>
      <c r="F84" s="8">
        <v>7620837.2721000006</v>
      </c>
      <c r="G84" s="8">
        <v>3601461.4139999999</v>
      </c>
      <c r="H84" s="9">
        <f t="shared" si="3"/>
        <v>0.47258080515444201</v>
      </c>
    </row>
    <row r="85" spans="1:8" ht="14.5" customHeight="1" x14ac:dyDescent="0.25">
      <c r="A85" s="12" t="s">
        <v>30</v>
      </c>
      <c r="B85" s="3" t="s">
        <v>31</v>
      </c>
      <c r="C85" s="3" t="s">
        <v>114</v>
      </c>
      <c r="D85" s="3" t="s">
        <v>115</v>
      </c>
      <c r="E85" s="4" t="s">
        <v>143</v>
      </c>
      <c r="F85" s="8">
        <v>1984882.2493</v>
      </c>
      <c r="G85" s="8">
        <v>2213240.7400000002</v>
      </c>
      <c r="H85" s="9">
        <f t="shared" si="3"/>
        <v>1.115048885534915</v>
      </c>
    </row>
    <row r="86" spans="1:8" ht="14.5" customHeight="1" x14ac:dyDescent="0.25">
      <c r="A86" s="12" t="s">
        <v>30</v>
      </c>
      <c r="B86" s="3" t="s">
        <v>31</v>
      </c>
      <c r="C86" s="3" t="s">
        <v>114</v>
      </c>
      <c r="D86" s="3" t="s">
        <v>115</v>
      </c>
      <c r="E86" s="4" t="s">
        <v>144</v>
      </c>
      <c r="F86" s="8">
        <v>1984882.2493</v>
      </c>
      <c r="G86" s="8">
        <v>711145.43000000017</v>
      </c>
      <c r="H86" s="9">
        <f t="shared" si="3"/>
        <v>0.35828091578268523</v>
      </c>
    </row>
    <row r="87" spans="1:8" ht="14.5" customHeight="1" x14ac:dyDescent="0.25">
      <c r="A87" s="12" t="s">
        <v>30</v>
      </c>
      <c r="B87" s="3" t="s">
        <v>31</v>
      </c>
      <c r="C87" s="3" t="s">
        <v>116</v>
      </c>
      <c r="D87" s="3" t="s">
        <v>117</v>
      </c>
      <c r="E87" s="4" t="s">
        <v>143</v>
      </c>
      <c r="F87" s="8">
        <v>19020091.601199999</v>
      </c>
      <c r="G87" s="8">
        <v>7425668.1169999996</v>
      </c>
      <c r="H87" s="9">
        <f t="shared" si="3"/>
        <v>0.3904117957313889</v>
      </c>
    </row>
    <row r="88" spans="1:8" ht="14.5" customHeight="1" x14ac:dyDescent="0.25">
      <c r="A88" s="12" t="s">
        <v>30</v>
      </c>
      <c r="B88" s="3" t="s">
        <v>31</v>
      </c>
      <c r="C88" s="3" t="s">
        <v>116</v>
      </c>
      <c r="D88" s="3" t="s">
        <v>117</v>
      </c>
      <c r="E88" s="4" t="s">
        <v>144</v>
      </c>
      <c r="F88" s="8">
        <v>19020091.601199999</v>
      </c>
      <c r="G88" s="8">
        <v>7425668.1169999996</v>
      </c>
      <c r="H88" s="9">
        <f t="shared" si="3"/>
        <v>0.3904117957313889</v>
      </c>
    </row>
    <row r="89" spans="1:8" ht="14.5" customHeight="1" x14ac:dyDescent="0.25">
      <c r="A89" s="12" t="s">
        <v>30</v>
      </c>
      <c r="B89" s="3" t="s">
        <v>31</v>
      </c>
      <c r="C89" s="3" t="s">
        <v>118</v>
      </c>
      <c r="D89" s="3" t="s">
        <v>119</v>
      </c>
      <c r="E89" s="4" t="s">
        <v>143</v>
      </c>
      <c r="F89" s="8">
        <v>549.47</v>
      </c>
      <c r="G89" s="8">
        <v>853010</v>
      </c>
      <c r="H89" s="9">
        <f t="shared" si="3"/>
        <v>1552.4232442171547</v>
      </c>
    </row>
    <row r="90" spans="1:8" ht="14.5" customHeight="1" x14ac:dyDescent="0.25">
      <c r="A90" s="12" t="s">
        <v>30</v>
      </c>
      <c r="B90" s="3" t="s">
        <v>31</v>
      </c>
      <c r="C90" s="3" t="s">
        <v>118</v>
      </c>
      <c r="D90" s="3" t="s">
        <v>119</v>
      </c>
      <c r="E90" s="4" t="s">
        <v>144</v>
      </c>
      <c r="F90" s="8">
        <v>549.47</v>
      </c>
      <c r="G90" s="8">
        <v>0</v>
      </c>
      <c r="H90" s="9">
        <f t="shared" si="3"/>
        <v>0</v>
      </c>
    </row>
    <row r="91" spans="1:8" ht="14.5" customHeight="1" x14ac:dyDescent="0.25">
      <c r="A91" s="12" t="s">
        <v>30</v>
      </c>
      <c r="B91" s="3" t="s">
        <v>31</v>
      </c>
      <c r="C91" s="3" t="s">
        <v>120</v>
      </c>
      <c r="D91" s="3" t="s">
        <v>121</v>
      </c>
      <c r="E91" s="4" t="s">
        <v>143</v>
      </c>
      <c r="F91" s="8">
        <v>5264378.2227999996</v>
      </c>
      <c r="G91" s="8">
        <v>3802380.0520000001</v>
      </c>
      <c r="H91" s="9">
        <f t="shared" si="3"/>
        <v>0.72228473925598813</v>
      </c>
    </row>
    <row r="92" spans="1:8" ht="14.5" customHeight="1" x14ac:dyDescent="0.25">
      <c r="A92" s="12" t="s">
        <v>30</v>
      </c>
      <c r="B92" s="3" t="s">
        <v>31</v>
      </c>
      <c r="C92" s="3" t="s">
        <v>120</v>
      </c>
      <c r="D92" s="3" t="s">
        <v>121</v>
      </c>
      <c r="E92" s="4" t="s">
        <v>144</v>
      </c>
      <c r="F92" s="8">
        <v>5264378.2227999996</v>
      </c>
      <c r="G92" s="8">
        <v>1189416.6920000003</v>
      </c>
      <c r="H92" s="9">
        <f t="shared" si="3"/>
        <v>0.2259367852500874</v>
      </c>
    </row>
    <row r="93" spans="1:8" ht="14.5" customHeight="1" x14ac:dyDescent="0.25">
      <c r="A93" s="12" t="s">
        <v>30</v>
      </c>
      <c r="B93" s="3" t="s">
        <v>31</v>
      </c>
      <c r="C93" s="3" t="s">
        <v>122</v>
      </c>
      <c r="D93" s="3" t="s">
        <v>123</v>
      </c>
      <c r="E93" s="4" t="s">
        <v>143</v>
      </c>
      <c r="F93" s="8">
        <v>4682674.4989999989</v>
      </c>
      <c r="G93" s="8">
        <v>3935639.75</v>
      </c>
      <c r="H93" s="9">
        <f t="shared" si="3"/>
        <v>0.84046835859303681</v>
      </c>
    </row>
    <row r="94" spans="1:8" ht="14.5" customHeight="1" x14ac:dyDescent="0.25">
      <c r="A94" s="12" t="s">
        <v>30</v>
      </c>
      <c r="B94" s="3" t="s">
        <v>31</v>
      </c>
      <c r="C94" s="3" t="s">
        <v>122</v>
      </c>
      <c r="D94" s="3" t="s">
        <v>123</v>
      </c>
      <c r="E94" s="4" t="s">
        <v>144</v>
      </c>
      <c r="F94" s="8">
        <v>4682674.4989999989</v>
      </c>
      <c r="G94" s="8">
        <v>2394754.71</v>
      </c>
      <c r="H94" s="9">
        <f t="shared" si="3"/>
        <v>0.51140746821317773</v>
      </c>
    </row>
    <row r="95" spans="1:8" ht="14.5" customHeight="1" x14ac:dyDescent="0.25">
      <c r="A95" s="12" t="s">
        <v>30</v>
      </c>
      <c r="B95" s="3" t="s">
        <v>31</v>
      </c>
      <c r="C95" s="3" t="s">
        <v>124</v>
      </c>
      <c r="D95" s="3" t="s">
        <v>125</v>
      </c>
      <c r="E95" s="4" t="s">
        <v>143</v>
      </c>
      <c r="F95" s="8">
        <v>27069836.007099997</v>
      </c>
      <c r="G95" s="8">
        <v>31416302.851</v>
      </c>
      <c r="H95" s="9">
        <f t="shared" si="3"/>
        <v>1.1605649492209702</v>
      </c>
    </row>
    <row r="96" spans="1:8" ht="14.5" customHeight="1" x14ac:dyDescent="0.25">
      <c r="A96" s="12" t="s">
        <v>30</v>
      </c>
      <c r="B96" s="3" t="s">
        <v>31</v>
      </c>
      <c r="C96" s="3" t="s">
        <v>124</v>
      </c>
      <c r="D96" s="3" t="s">
        <v>125</v>
      </c>
      <c r="E96" s="4" t="s">
        <v>144</v>
      </c>
      <c r="F96" s="8">
        <v>27069836.007099997</v>
      </c>
      <c r="G96" s="8">
        <v>31416302.851</v>
      </c>
      <c r="H96" s="9">
        <f t="shared" si="3"/>
        <v>1.1605649492209702</v>
      </c>
    </row>
    <row r="97" spans="1:8" ht="14.5" customHeight="1" x14ac:dyDescent="0.25">
      <c r="A97" s="12" t="s">
        <v>30</v>
      </c>
      <c r="B97" s="3" t="s">
        <v>31</v>
      </c>
      <c r="C97" s="3" t="s">
        <v>126</v>
      </c>
      <c r="D97" s="3" t="s">
        <v>127</v>
      </c>
      <c r="E97" s="4" t="s">
        <v>143</v>
      </c>
      <c r="F97" s="8">
        <v>1527.009</v>
      </c>
      <c r="G97" s="8">
        <v>0</v>
      </c>
      <c r="H97" s="9">
        <f t="shared" si="3"/>
        <v>0</v>
      </c>
    </row>
    <row r="98" spans="1:8" ht="14.5" customHeight="1" x14ac:dyDescent="0.25">
      <c r="A98" s="12" t="s">
        <v>30</v>
      </c>
      <c r="B98" s="3" t="s">
        <v>31</v>
      </c>
      <c r="C98" s="3" t="s">
        <v>126</v>
      </c>
      <c r="D98" s="3" t="s">
        <v>127</v>
      </c>
      <c r="E98" s="4" t="s">
        <v>144</v>
      </c>
      <c r="F98" s="8">
        <v>1527.009</v>
      </c>
      <c r="G98" s="8">
        <v>0</v>
      </c>
      <c r="H98" s="9">
        <f t="shared" si="3"/>
        <v>0</v>
      </c>
    </row>
    <row r="99" spans="1:8" ht="14.5" customHeight="1" x14ac:dyDescent="0.25">
      <c r="A99" s="12" t="s">
        <v>30</v>
      </c>
      <c r="B99" s="3" t="s">
        <v>31</v>
      </c>
      <c r="C99" s="3" t="s">
        <v>128</v>
      </c>
      <c r="D99" s="3" t="s">
        <v>129</v>
      </c>
      <c r="E99" s="4" t="s">
        <v>143</v>
      </c>
      <c r="F99" s="8">
        <v>2114114.1203999999</v>
      </c>
      <c r="G99" s="8">
        <v>2098424.7170000002</v>
      </c>
      <c r="H99" s="9">
        <f t="shared" si="3"/>
        <v>0.9925787339251908</v>
      </c>
    </row>
    <row r="100" spans="1:8" ht="14.5" customHeight="1" x14ac:dyDescent="0.25">
      <c r="A100" s="12" t="s">
        <v>30</v>
      </c>
      <c r="B100" s="3" t="s">
        <v>31</v>
      </c>
      <c r="C100" s="3" t="s">
        <v>128</v>
      </c>
      <c r="D100" s="3" t="s">
        <v>129</v>
      </c>
      <c r="E100" s="4" t="s">
        <v>144</v>
      </c>
      <c r="F100" s="8">
        <v>2114114.1203999999</v>
      </c>
      <c r="G100" s="8">
        <v>749669.57700000028</v>
      </c>
      <c r="H100" s="9">
        <f t="shared" si="3"/>
        <v>0.35460222783912887</v>
      </c>
    </row>
    <row r="101" spans="1:8" ht="14.5" customHeight="1" x14ac:dyDescent="0.25">
      <c r="A101" s="12" t="s">
        <v>30</v>
      </c>
      <c r="B101" s="3" t="s">
        <v>31</v>
      </c>
      <c r="C101" s="3" t="s">
        <v>130</v>
      </c>
      <c r="D101" s="3" t="s">
        <v>131</v>
      </c>
      <c r="E101" s="4" t="s">
        <v>143</v>
      </c>
      <c r="F101" s="8">
        <v>5614011.8623000011</v>
      </c>
      <c r="G101" s="8">
        <v>4566936.1370000001</v>
      </c>
      <c r="H101" s="9">
        <f t="shared" si="3"/>
        <v>0.81348886482918381</v>
      </c>
    </row>
    <row r="102" spans="1:8" ht="14.5" customHeight="1" x14ac:dyDescent="0.25">
      <c r="A102" s="12" t="s">
        <v>30</v>
      </c>
      <c r="B102" s="3" t="s">
        <v>31</v>
      </c>
      <c r="C102" s="3" t="s">
        <v>130</v>
      </c>
      <c r="D102" s="3" t="s">
        <v>131</v>
      </c>
      <c r="E102" s="4" t="s">
        <v>144</v>
      </c>
      <c r="F102" s="8">
        <v>5614011.8623000011</v>
      </c>
      <c r="G102" s="8">
        <v>3428768.7570000002</v>
      </c>
      <c r="H102" s="9">
        <f t="shared" si="3"/>
        <v>0.61075196153847633</v>
      </c>
    </row>
    <row r="103" spans="1:8" ht="14.5" customHeight="1" x14ac:dyDescent="0.25">
      <c r="A103" s="12" t="s">
        <v>30</v>
      </c>
      <c r="B103" s="3" t="s">
        <v>31</v>
      </c>
      <c r="C103" s="3" t="s">
        <v>132</v>
      </c>
      <c r="D103" s="3" t="s">
        <v>133</v>
      </c>
      <c r="E103" s="4" t="s">
        <v>143</v>
      </c>
      <c r="F103" s="8">
        <v>2755510.2442000001</v>
      </c>
      <c r="G103" s="8">
        <v>2557004.8280000002</v>
      </c>
      <c r="H103" s="9">
        <f t="shared" si="3"/>
        <v>0.92796055953055201</v>
      </c>
    </row>
    <row r="104" spans="1:8" ht="14.5" customHeight="1" x14ac:dyDescent="0.25">
      <c r="A104" s="12" t="s">
        <v>30</v>
      </c>
      <c r="B104" s="3" t="s">
        <v>31</v>
      </c>
      <c r="C104" s="3" t="s">
        <v>132</v>
      </c>
      <c r="D104" s="3" t="s">
        <v>133</v>
      </c>
      <c r="E104" s="4" t="s">
        <v>144</v>
      </c>
      <c r="F104" s="8">
        <v>2755510.2442000001</v>
      </c>
      <c r="G104" s="8">
        <v>1296354.8080000002</v>
      </c>
      <c r="H104" s="9">
        <f t="shared" si="3"/>
        <v>0.4704590776712454</v>
      </c>
    </row>
    <row r="105" spans="1:8" ht="14.5" customHeight="1" x14ac:dyDescent="0.25">
      <c r="A105" s="12" t="s">
        <v>30</v>
      </c>
      <c r="B105" s="3" t="s">
        <v>31</v>
      </c>
      <c r="C105" s="3" t="s">
        <v>134</v>
      </c>
      <c r="D105" s="3" t="s">
        <v>135</v>
      </c>
      <c r="E105" s="4" t="s">
        <v>143</v>
      </c>
      <c r="F105" s="8">
        <v>3483252.0042999997</v>
      </c>
      <c r="G105" s="8">
        <v>28232.447</v>
      </c>
      <c r="H105" s="9">
        <f t="shared" si="3"/>
        <v>8.1051979486834857E-3</v>
      </c>
    </row>
    <row r="106" spans="1:8" ht="14.5" customHeight="1" x14ac:dyDescent="0.25">
      <c r="A106" s="12" t="s">
        <v>30</v>
      </c>
      <c r="B106" s="3" t="s">
        <v>31</v>
      </c>
      <c r="C106" s="3" t="s">
        <v>134</v>
      </c>
      <c r="D106" s="3" t="s">
        <v>135</v>
      </c>
      <c r="E106" s="4" t="s">
        <v>144</v>
      </c>
      <c r="F106" s="8">
        <v>3483252.0042999997</v>
      </c>
      <c r="G106" s="8">
        <v>28232.447</v>
      </c>
      <c r="H106" s="9">
        <f t="shared" si="3"/>
        <v>8.1051979486834857E-3</v>
      </c>
    </row>
    <row r="107" spans="1:8" ht="14.5" customHeight="1" x14ac:dyDescent="0.25">
      <c r="A107" s="12" t="s">
        <v>30</v>
      </c>
      <c r="B107" s="3" t="s">
        <v>31</v>
      </c>
      <c r="C107" s="3" t="s">
        <v>136</v>
      </c>
      <c r="D107" s="3" t="s">
        <v>137</v>
      </c>
      <c r="E107" s="4" t="s">
        <v>143</v>
      </c>
      <c r="F107" s="8">
        <v>1456195.1876000001</v>
      </c>
      <c r="G107" s="8">
        <v>462523.30900000001</v>
      </c>
      <c r="H107" s="9">
        <f t="shared" si="3"/>
        <v>0.31762452790569845</v>
      </c>
    </row>
    <row r="108" spans="1:8" ht="14.5" customHeight="1" x14ac:dyDescent="0.25">
      <c r="A108" s="12" t="s">
        <v>30</v>
      </c>
      <c r="B108" s="3" t="s">
        <v>31</v>
      </c>
      <c r="C108" s="3" t="s">
        <v>136</v>
      </c>
      <c r="D108" s="3" t="s">
        <v>137</v>
      </c>
      <c r="E108" s="4" t="s">
        <v>144</v>
      </c>
      <c r="F108" s="8">
        <v>1456195.1876000001</v>
      </c>
      <c r="G108" s="8">
        <v>462523.30900000001</v>
      </c>
      <c r="H108" s="9">
        <f t="shared" si="3"/>
        <v>0.31762452790569845</v>
      </c>
    </row>
  </sheetData>
  <sheetProtection algorithmName="SHA-512" hashValue="xyaIq91HKgsbtdg1MOgsUi0SaIIqYLJa7V94b7gJnvvs6zSKUUc1jZtC5+f4A411NTcnb7OBUaRNPtkts1ubZQ==" saltValue="ZXVP+o1uYY5voQdS89kFUA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6"/>
  <sheetViews>
    <sheetView tabSelected="1" workbookViewId="0">
      <pane ySplit="2" topLeftCell="A3" activePane="bottomLeft" state="frozen"/>
      <selection activeCell="A3" sqref="A3"/>
      <selection pane="bottomLeft" activeCell="H3" sqref="H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4.1796875" style="1" bestFit="1" customWidth="1"/>
    <col min="6" max="6" width="11.1796875" style="1" bestFit="1" customWidth="1"/>
    <col min="7" max="7" width="15.54296875" style="1" bestFit="1" customWidth="1"/>
    <col min="8" max="8" width="18.81640625" style="1" customWidth="1"/>
    <col min="9" max="16384" width="8.7265625" style="1"/>
  </cols>
  <sheetData>
    <row r="1" spans="1:8" x14ac:dyDescent="0.25">
      <c r="A1" s="2" t="s">
        <v>148</v>
      </c>
    </row>
    <row r="2" spans="1:8" s="6" customFormat="1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149</v>
      </c>
      <c r="F2" s="5" t="s">
        <v>150</v>
      </c>
      <c r="G2" s="5" t="s">
        <v>151</v>
      </c>
      <c r="H2" s="13" t="s">
        <v>152</v>
      </c>
    </row>
    <row r="3" spans="1:8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7">
        <v>1208201408</v>
      </c>
      <c r="F3" s="7">
        <v>8686101.6699999999</v>
      </c>
      <c r="G3" s="11">
        <f t="shared" ref="G3:G9" si="0">IF(ISERROR(E3/F3)=TRUE,"N/A",E3/F3)</f>
        <v>139.09593208802494</v>
      </c>
      <c r="H3" s="14">
        <v>5922560</v>
      </c>
    </row>
    <row r="4" spans="1:8" ht="14.5" customHeight="1" x14ac:dyDescent="0.25">
      <c r="A4" s="12" t="s">
        <v>30</v>
      </c>
      <c r="B4" s="3" t="s">
        <v>31</v>
      </c>
      <c r="C4" s="3" t="s">
        <v>34</v>
      </c>
      <c r="D4" s="3" t="s">
        <v>35</v>
      </c>
      <c r="E4" s="7">
        <v>1208201408</v>
      </c>
      <c r="F4" s="7">
        <v>8686101.6699999999</v>
      </c>
      <c r="G4" s="11">
        <f t="shared" si="0"/>
        <v>139.09593208802494</v>
      </c>
      <c r="H4" s="14">
        <v>5922560</v>
      </c>
    </row>
    <row r="5" spans="1:8" ht="14.5" customHeight="1" x14ac:dyDescent="0.25">
      <c r="A5" s="12" t="s">
        <v>30</v>
      </c>
      <c r="B5" s="3" t="s">
        <v>31</v>
      </c>
      <c r="C5" s="3" t="s">
        <v>36</v>
      </c>
      <c r="D5" s="3" t="s">
        <v>37</v>
      </c>
      <c r="E5" s="7">
        <v>122372644</v>
      </c>
      <c r="F5" s="7">
        <v>669712.4</v>
      </c>
      <c r="G5" s="11">
        <f t="shared" si="0"/>
        <v>182.72417234621906</v>
      </c>
      <c r="H5" s="14">
        <v>634159</v>
      </c>
    </row>
    <row r="6" spans="1:8" ht="14.5" customHeight="1" x14ac:dyDescent="0.25">
      <c r="A6" s="12" t="s">
        <v>30</v>
      </c>
      <c r="B6" s="3" t="s">
        <v>31</v>
      </c>
      <c r="C6" s="3" t="s">
        <v>38</v>
      </c>
      <c r="D6" s="3" t="s">
        <v>39</v>
      </c>
      <c r="E6" s="7">
        <v>1808384</v>
      </c>
      <c r="F6" s="7">
        <v>30546</v>
      </c>
      <c r="G6" s="11">
        <f t="shared" si="0"/>
        <v>59.201990440646895</v>
      </c>
      <c r="H6" s="14">
        <v>19278</v>
      </c>
    </row>
    <row r="7" spans="1:8" ht="14.5" customHeight="1" x14ac:dyDescent="0.25">
      <c r="A7" s="12" t="s">
        <v>30</v>
      </c>
      <c r="B7" s="3" t="s">
        <v>31</v>
      </c>
      <c r="C7" s="3" t="s">
        <v>40</v>
      </c>
      <c r="D7" s="3" t="s">
        <v>41</v>
      </c>
      <c r="E7" s="7">
        <v>2282461</v>
      </c>
      <c r="F7" s="7">
        <v>41567</v>
      </c>
      <c r="G7" s="11">
        <f t="shared" si="0"/>
        <v>54.910409700002404</v>
      </c>
      <c r="H7" s="14">
        <v>21058</v>
      </c>
    </row>
    <row r="8" spans="1:8" ht="14.5" customHeight="1" x14ac:dyDescent="0.25">
      <c r="A8" s="12" t="s">
        <v>30</v>
      </c>
      <c r="B8" s="3" t="s">
        <v>31</v>
      </c>
      <c r="C8" s="3" t="s">
        <v>42</v>
      </c>
      <c r="D8" s="3" t="s">
        <v>43</v>
      </c>
      <c r="E8" s="7">
        <v>325370531</v>
      </c>
      <c r="F8" s="7">
        <v>1256221.6499999999</v>
      </c>
      <c r="G8" s="11">
        <f t="shared" si="0"/>
        <v>259.00726277086534</v>
      </c>
      <c r="H8" s="14">
        <v>1848757</v>
      </c>
    </row>
    <row r="9" spans="1:8" ht="14.5" customHeight="1" x14ac:dyDescent="0.25">
      <c r="A9" s="12" t="s">
        <v>30</v>
      </c>
      <c r="B9" s="3" t="s">
        <v>31</v>
      </c>
      <c r="C9" s="3" t="s">
        <v>44</v>
      </c>
      <c r="D9" s="3" t="s">
        <v>45</v>
      </c>
      <c r="E9" s="7">
        <v>17335380</v>
      </c>
      <c r="F9" s="7">
        <v>187601.7</v>
      </c>
      <c r="G9" s="11">
        <f t="shared" si="0"/>
        <v>92.405239398150442</v>
      </c>
      <c r="H9" s="14">
        <v>93241</v>
      </c>
    </row>
    <row r="10" spans="1:8" ht="14.5" customHeight="1" x14ac:dyDescent="0.25">
      <c r="A10" s="12" t="s">
        <v>30</v>
      </c>
      <c r="B10" s="3" t="s">
        <v>31</v>
      </c>
      <c r="C10" s="3" t="s">
        <v>46</v>
      </c>
      <c r="D10" s="3" t="s">
        <v>47</v>
      </c>
      <c r="E10" s="7">
        <v>9238564</v>
      </c>
      <c r="F10" s="7">
        <v>119329.7</v>
      </c>
      <c r="G10" s="11">
        <f t="shared" ref="G10:G56" si="1">IF(ISERROR(E10/F10)=TRUE,"N/A",E10/F10)</f>
        <v>77.420491294288013</v>
      </c>
      <c r="H10" s="14">
        <v>107095</v>
      </c>
    </row>
    <row r="11" spans="1:8" ht="14.5" customHeight="1" x14ac:dyDescent="0.25">
      <c r="A11" s="12" t="s">
        <v>30</v>
      </c>
      <c r="B11" s="3" t="s">
        <v>31</v>
      </c>
      <c r="C11" s="3" t="s">
        <v>48</v>
      </c>
      <c r="D11" s="3" t="s">
        <v>49</v>
      </c>
      <c r="E11" s="7">
        <v>0</v>
      </c>
      <c r="F11" s="7">
        <v>0</v>
      </c>
      <c r="G11" s="11" t="str">
        <f t="shared" ref="G11" si="2">IF(ISERROR(E11/F11)=TRUE,"N/A",E11/F11)</f>
        <v>N/A</v>
      </c>
      <c r="H11" s="14">
        <v>0</v>
      </c>
    </row>
    <row r="12" spans="1:8" ht="14.5" customHeight="1" x14ac:dyDescent="0.25">
      <c r="A12" s="12" t="s">
        <v>30</v>
      </c>
      <c r="B12" s="3" t="s">
        <v>31</v>
      </c>
      <c r="C12" s="3" t="s">
        <v>50</v>
      </c>
      <c r="D12" s="3" t="s">
        <v>51</v>
      </c>
      <c r="E12" s="7">
        <v>5004251</v>
      </c>
      <c r="F12" s="7">
        <v>105582.35</v>
      </c>
      <c r="G12" s="11">
        <f t="shared" si="1"/>
        <v>47.396662415640492</v>
      </c>
      <c r="H12" s="14">
        <v>90340</v>
      </c>
    </row>
    <row r="13" spans="1:8" ht="14.5" customHeight="1" x14ac:dyDescent="0.25">
      <c r="A13" s="12" t="s">
        <v>30</v>
      </c>
      <c r="B13" s="3" t="s">
        <v>31</v>
      </c>
      <c r="C13" s="3" t="s">
        <v>52</v>
      </c>
      <c r="D13" s="3" t="s">
        <v>53</v>
      </c>
      <c r="E13" s="7">
        <v>14735928</v>
      </c>
      <c r="F13" s="7">
        <v>206007.2</v>
      </c>
      <c r="G13" s="11">
        <f t="shared" si="1"/>
        <v>71.531130950762886</v>
      </c>
      <c r="H13" s="14">
        <v>232834</v>
      </c>
    </row>
    <row r="14" spans="1:8" ht="14.5" customHeight="1" x14ac:dyDescent="0.25">
      <c r="A14" s="12" t="s">
        <v>30</v>
      </c>
      <c r="B14" s="3" t="s">
        <v>31</v>
      </c>
      <c r="C14" s="3" t="s">
        <v>54</v>
      </c>
      <c r="D14" s="3" t="s">
        <v>55</v>
      </c>
      <c r="E14" s="7">
        <v>42984718</v>
      </c>
      <c r="F14" s="7">
        <v>264985.40000000002</v>
      </c>
      <c r="G14" s="11">
        <f t="shared" si="1"/>
        <v>162.21542017031879</v>
      </c>
      <c r="H14" s="14">
        <v>270718</v>
      </c>
    </row>
    <row r="15" spans="1:8" ht="14.5" customHeight="1" x14ac:dyDescent="0.25">
      <c r="A15" s="12" t="s">
        <v>30</v>
      </c>
      <c r="B15" s="3" t="s">
        <v>31</v>
      </c>
      <c r="C15" s="3" t="s">
        <v>56</v>
      </c>
      <c r="D15" s="3" t="s">
        <v>57</v>
      </c>
      <c r="E15" s="7">
        <v>36014090</v>
      </c>
      <c r="F15" s="7">
        <v>271907.59999999998</v>
      </c>
      <c r="G15" s="11">
        <f t="shared" si="1"/>
        <v>132.44973660169853</v>
      </c>
      <c r="H15" s="14">
        <v>83813</v>
      </c>
    </row>
    <row r="16" spans="1:8" ht="14.5" customHeight="1" x14ac:dyDescent="0.25">
      <c r="A16" s="12" t="s">
        <v>30</v>
      </c>
      <c r="B16" s="3" t="s">
        <v>31</v>
      </c>
      <c r="C16" s="3" t="s">
        <v>58</v>
      </c>
      <c r="D16" s="3" t="s">
        <v>59</v>
      </c>
      <c r="E16" s="7">
        <v>0</v>
      </c>
      <c r="F16" s="7">
        <v>0</v>
      </c>
      <c r="G16" s="11" t="str">
        <f t="shared" ref="G16" si="3">IF(ISERROR(E16/F16)=TRUE,"N/A",E16/F16)</f>
        <v>N/A</v>
      </c>
      <c r="H16" s="14">
        <v>0</v>
      </c>
    </row>
    <row r="17" spans="1:8" ht="14.5" customHeight="1" x14ac:dyDescent="0.25">
      <c r="A17" s="12" t="s">
        <v>30</v>
      </c>
      <c r="B17" s="3" t="s">
        <v>31</v>
      </c>
      <c r="C17" s="3" t="s">
        <v>60</v>
      </c>
      <c r="D17" s="3" t="s">
        <v>61</v>
      </c>
      <c r="E17" s="7">
        <v>6983997</v>
      </c>
      <c r="F17" s="7">
        <v>83328.899999999994</v>
      </c>
      <c r="G17" s="11">
        <f t="shared" si="1"/>
        <v>83.812422820894071</v>
      </c>
      <c r="H17" s="14">
        <v>17823</v>
      </c>
    </row>
    <row r="18" spans="1:8" ht="14.5" customHeight="1" x14ac:dyDescent="0.25">
      <c r="A18" s="12" t="s">
        <v>30</v>
      </c>
      <c r="B18" s="3" t="s">
        <v>31</v>
      </c>
      <c r="C18" s="3" t="s">
        <v>62</v>
      </c>
      <c r="D18" s="3" t="s">
        <v>63</v>
      </c>
      <c r="E18" s="7">
        <v>35911171</v>
      </c>
      <c r="F18" s="7">
        <v>249616.8</v>
      </c>
      <c r="G18" s="11">
        <f t="shared" si="1"/>
        <v>143.86520057944819</v>
      </c>
      <c r="H18" s="14">
        <v>65944</v>
      </c>
    </row>
    <row r="19" spans="1:8" ht="14.5" customHeight="1" x14ac:dyDescent="0.25">
      <c r="A19" s="12" t="s">
        <v>30</v>
      </c>
      <c r="B19" s="3" t="s">
        <v>31</v>
      </c>
      <c r="C19" s="3" t="s">
        <v>64</v>
      </c>
      <c r="D19" s="3" t="s">
        <v>65</v>
      </c>
      <c r="E19" s="7">
        <v>21441289</v>
      </c>
      <c r="F19" s="7">
        <v>199033.5</v>
      </c>
      <c r="G19" s="11">
        <f t="shared" si="1"/>
        <v>107.72703590099154</v>
      </c>
      <c r="H19" s="14">
        <v>109830</v>
      </c>
    </row>
    <row r="20" spans="1:8" ht="14.5" customHeight="1" x14ac:dyDescent="0.25">
      <c r="A20" s="12" t="s">
        <v>30</v>
      </c>
      <c r="B20" s="3" t="s">
        <v>31</v>
      </c>
      <c r="C20" s="3" t="s">
        <v>66</v>
      </c>
      <c r="D20" s="3" t="s">
        <v>67</v>
      </c>
      <c r="E20" s="7">
        <v>9856975</v>
      </c>
      <c r="F20" s="7">
        <v>101631.6</v>
      </c>
      <c r="G20" s="11">
        <f t="shared" si="1"/>
        <v>96.987305129506964</v>
      </c>
      <c r="H20" s="14">
        <v>122268</v>
      </c>
    </row>
    <row r="21" spans="1:8" ht="14.5" customHeight="1" x14ac:dyDescent="0.25">
      <c r="A21" s="12" t="s">
        <v>30</v>
      </c>
      <c r="B21" s="3" t="s">
        <v>31</v>
      </c>
      <c r="C21" s="3" t="s">
        <v>68</v>
      </c>
      <c r="D21" s="3" t="s">
        <v>69</v>
      </c>
      <c r="E21" s="7">
        <v>18930354</v>
      </c>
      <c r="F21" s="7">
        <v>155103.84</v>
      </c>
      <c r="G21" s="11">
        <f t="shared" si="1"/>
        <v>122.04955080415805</v>
      </c>
      <c r="H21" s="14">
        <v>86443</v>
      </c>
    </row>
    <row r="22" spans="1:8" ht="14.5" customHeight="1" x14ac:dyDescent="0.25">
      <c r="A22" s="12" t="s">
        <v>30</v>
      </c>
      <c r="B22" s="3" t="s">
        <v>31</v>
      </c>
      <c r="C22" s="3" t="s">
        <v>70</v>
      </c>
      <c r="D22" s="3" t="s">
        <v>71</v>
      </c>
      <c r="E22" s="7">
        <v>10270501</v>
      </c>
      <c r="F22" s="7">
        <v>108503.65</v>
      </c>
      <c r="G22" s="11">
        <f t="shared" si="1"/>
        <v>94.655811117874848</v>
      </c>
      <c r="H22" s="14">
        <v>64571</v>
      </c>
    </row>
    <row r="23" spans="1:8" ht="14.5" customHeight="1" x14ac:dyDescent="0.25">
      <c r="A23" s="12" t="s">
        <v>30</v>
      </c>
      <c r="B23" s="3" t="s">
        <v>31</v>
      </c>
      <c r="C23" s="3" t="s">
        <v>72</v>
      </c>
      <c r="D23" s="3" t="s">
        <v>73</v>
      </c>
      <c r="E23" s="7">
        <v>3624172</v>
      </c>
      <c r="F23" s="7">
        <v>82914.3</v>
      </c>
      <c r="G23" s="11">
        <f t="shared" si="1"/>
        <v>43.709854633036763</v>
      </c>
      <c r="H23" s="14">
        <v>21743</v>
      </c>
    </row>
    <row r="24" spans="1:8" ht="14.5" customHeight="1" x14ac:dyDescent="0.25">
      <c r="A24" s="12" t="s">
        <v>30</v>
      </c>
      <c r="B24" s="3" t="s">
        <v>31</v>
      </c>
      <c r="C24" s="3" t="s">
        <v>74</v>
      </c>
      <c r="D24" s="3" t="s">
        <v>75</v>
      </c>
      <c r="E24" s="7">
        <v>44852777</v>
      </c>
      <c r="F24" s="7">
        <v>411395.4</v>
      </c>
      <c r="G24" s="11">
        <f t="shared" si="1"/>
        <v>109.02595653719025</v>
      </c>
      <c r="H24" s="14">
        <v>73132</v>
      </c>
    </row>
    <row r="25" spans="1:8" ht="14.5" customHeight="1" x14ac:dyDescent="0.25">
      <c r="A25" s="12" t="s">
        <v>30</v>
      </c>
      <c r="B25" s="3" t="s">
        <v>31</v>
      </c>
      <c r="C25" s="3" t="s">
        <v>76</v>
      </c>
      <c r="D25" s="3" t="s">
        <v>77</v>
      </c>
      <c r="E25" s="7">
        <v>10844507</v>
      </c>
      <c r="F25" s="7">
        <v>130617.46</v>
      </c>
      <c r="G25" s="11">
        <f t="shared" si="1"/>
        <v>83.024941688500135</v>
      </c>
      <c r="H25" s="14">
        <v>25892</v>
      </c>
    </row>
    <row r="26" spans="1:8" ht="14.5" customHeight="1" x14ac:dyDescent="0.25">
      <c r="A26" s="12" t="s">
        <v>30</v>
      </c>
      <c r="B26" s="3" t="s">
        <v>31</v>
      </c>
      <c r="C26" s="3" t="s">
        <v>78</v>
      </c>
      <c r="D26" s="3" t="s">
        <v>79</v>
      </c>
      <c r="E26" s="7">
        <v>42836621</v>
      </c>
      <c r="F26" s="7">
        <v>403332.4</v>
      </c>
      <c r="G26" s="11">
        <f t="shared" si="1"/>
        <v>106.20674411477977</v>
      </c>
      <c r="H26" s="14">
        <v>86905</v>
      </c>
    </row>
    <row r="27" spans="1:8" ht="14.5" customHeight="1" x14ac:dyDescent="0.25">
      <c r="A27" s="12" t="s">
        <v>30</v>
      </c>
      <c r="B27" s="3" t="s">
        <v>31</v>
      </c>
      <c r="C27" s="3" t="s">
        <v>80</v>
      </c>
      <c r="D27" s="3" t="s">
        <v>81</v>
      </c>
      <c r="E27" s="7">
        <v>45000869</v>
      </c>
      <c r="F27" s="7">
        <v>388158.55</v>
      </c>
      <c r="G27" s="11">
        <f t="shared" si="1"/>
        <v>115.93424645676362</v>
      </c>
      <c r="H27" s="14">
        <v>51259</v>
      </c>
    </row>
    <row r="28" spans="1:8" ht="14.5" customHeight="1" x14ac:dyDescent="0.25">
      <c r="A28" s="12" t="s">
        <v>30</v>
      </c>
      <c r="B28" s="3" t="s">
        <v>31</v>
      </c>
      <c r="C28" s="3" t="s">
        <v>82</v>
      </c>
      <c r="D28" s="3" t="s">
        <v>83</v>
      </c>
      <c r="E28" s="7">
        <v>2899914</v>
      </c>
      <c r="F28" s="7">
        <v>36846</v>
      </c>
      <c r="G28" s="11">
        <f t="shared" si="1"/>
        <v>78.703631330402217</v>
      </c>
      <c r="H28" s="14">
        <v>15982</v>
      </c>
    </row>
    <row r="29" spans="1:8" ht="14.5" customHeight="1" x14ac:dyDescent="0.25">
      <c r="A29" s="12" t="s">
        <v>30</v>
      </c>
      <c r="B29" s="3" t="s">
        <v>31</v>
      </c>
      <c r="C29" s="3" t="s">
        <v>84</v>
      </c>
      <c r="D29" s="3" t="s">
        <v>85</v>
      </c>
      <c r="E29" s="7">
        <v>21220424</v>
      </c>
      <c r="F29" s="7">
        <v>165094.10999999999</v>
      </c>
      <c r="G29" s="11">
        <f t="shared" si="1"/>
        <v>128.53531843140863</v>
      </c>
      <c r="H29" s="14">
        <v>51765</v>
      </c>
    </row>
    <row r="30" spans="1:8" ht="14.5" customHeight="1" x14ac:dyDescent="0.25">
      <c r="A30" s="12" t="s">
        <v>30</v>
      </c>
      <c r="B30" s="3" t="s">
        <v>31</v>
      </c>
      <c r="C30" s="3" t="s">
        <v>86</v>
      </c>
      <c r="D30" s="3" t="s">
        <v>87</v>
      </c>
      <c r="E30" s="7">
        <v>30309243</v>
      </c>
      <c r="F30" s="7">
        <v>222642.1</v>
      </c>
      <c r="G30" s="11">
        <f t="shared" si="1"/>
        <v>136.13437440627806</v>
      </c>
      <c r="H30" s="14">
        <v>64697</v>
      </c>
    </row>
    <row r="31" spans="1:8" ht="14.5" customHeight="1" x14ac:dyDescent="0.25">
      <c r="A31" s="12" t="s">
        <v>30</v>
      </c>
      <c r="B31" s="3" t="s">
        <v>31</v>
      </c>
      <c r="C31" s="3" t="s">
        <v>88</v>
      </c>
      <c r="D31" s="3" t="s">
        <v>89</v>
      </c>
      <c r="E31" s="7">
        <v>13634329</v>
      </c>
      <c r="F31" s="7">
        <v>148269.70000000001</v>
      </c>
      <c r="G31" s="11">
        <f t="shared" si="1"/>
        <v>91.956272926970243</v>
      </c>
      <c r="H31" s="14">
        <v>18134</v>
      </c>
    </row>
    <row r="32" spans="1:8" ht="14.5" customHeight="1" x14ac:dyDescent="0.25">
      <c r="A32" s="12" t="s">
        <v>30</v>
      </c>
      <c r="B32" s="3" t="s">
        <v>31</v>
      </c>
      <c r="C32" s="3" t="s">
        <v>90</v>
      </c>
      <c r="D32" s="3" t="s">
        <v>91</v>
      </c>
      <c r="E32" s="7">
        <v>25296198</v>
      </c>
      <c r="F32" s="7">
        <v>201971.95</v>
      </c>
      <c r="G32" s="11">
        <f t="shared" si="1"/>
        <v>125.24609481663171</v>
      </c>
      <c r="H32" s="14">
        <v>61711</v>
      </c>
    </row>
    <row r="33" spans="1:8" ht="14.5" customHeight="1" x14ac:dyDescent="0.25">
      <c r="A33" s="12" t="s">
        <v>30</v>
      </c>
      <c r="B33" s="3" t="s">
        <v>31</v>
      </c>
      <c r="C33" s="3" t="s">
        <v>92</v>
      </c>
      <c r="D33" s="3" t="s">
        <v>93</v>
      </c>
      <c r="E33" s="7">
        <v>21015361</v>
      </c>
      <c r="F33" s="7">
        <v>211016.2</v>
      </c>
      <c r="G33" s="11">
        <f t="shared" si="1"/>
        <v>99.591220958390863</v>
      </c>
      <c r="H33" s="14">
        <v>299464</v>
      </c>
    </row>
    <row r="34" spans="1:8" ht="14.5" customHeight="1" x14ac:dyDescent="0.25">
      <c r="A34" s="12" t="s">
        <v>30</v>
      </c>
      <c r="B34" s="3" t="s">
        <v>31</v>
      </c>
      <c r="C34" s="3" t="s">
        <v>94</v>
      </c>
      <c r="D34" s="3" t="s">
        <v>95</v>
      </c>
      <c r="E34" s="7">
        <v>18244619</v>
      </c>
      <c r="F34" s="7">
        <v>174648.1</v>
      </c>
      <c r="G34" s="11">
        <f t="shared" si="1"/>
        <v>104.46502996597157</v>
      </c>
      <c r="H34" s="14">
        <v>120973</v>
      </c>
    </row>
    <row r="35" spans="1:8" ht="14.5" customHeight="1" x14ac:dyDescent="0.25">
      <c r="A35" s="12" t="s">
        <v>30</v>
      </c>
      <c r="B35" s="3" t="s">
        <v>31</v>
      </c>
      <c r="C35" s="3" t="s">
        <v>96</v>
      </c>
      <c r="D35" s="3" t="s">
        <v>97</v>
      </c>
      <c r="E35" s="7">
        <v>14138781</v>
      </c>
      <c r="F35" s="7">
        <v>247116.79999999999</v>
      </c>
      <c r="G35" s="11">
        <f t="shared" si="1"/>
        <v>57.214972838754797</v>
      </c>
      <c r="H35" s="14">
        <v>182001</v>
      </c>
    </row>
    <row r="36" spans="1:8" ht="14.5" customHeight="1" x14ac:dyDescent="0.25">
      <c r="A36" s="12" t="s">
        <v>30</v>
      </c>
      <c r="B36" s="3" t="s">
        <v>31</v>
      </c>
      <c r="C36" s="3" t="s">
        <v>98</v>
      </c>
      <c r="D36" s="3" t="s">
        <v>99</v>
      </c>
      <c r="E36" s="7">
        <v>25993586</v>
      </c>
      <c r="F36" s="7">
        <v>323823.8</v>
      </c>
      <c r="G36" s="11">
        <f t="shared" si="1"/>
        <v>80.270770709256084</v>
      </c>
      <c r="H36" s="14">
        <v>180442</v>
      </c>
    </row>
    <row r="37" spans="1:8" ht="14.5" customHeight="1" x14ac:dyDescent="0.25">
      <c r="A37" s="12" t="s">
        <v>30</v>
      </c>
      <c r="B37" s="3" t="s">
        <v>31</v>
      </c>
      <c r="C37" s="3" t="s">
        <v>100</v>
      </c>
      <c r="D37" s="3" t="s">
        <v>101</v>
      </c>
      <c r="E37" s="7">
        <v>0</v>
      </c>
      <c r="F37" s="7">
        <v>0</v>
      </c>
      <c r="G37" s="11" t="str">
        <f t="shared" si="1"/>
        <v>N/A</v>
      </c>
      <c r="H37" s="14">
        <v>0</v>
      </c>
    </row>
    <row r="38" spans="1:8" ht="14.5" customHeight="1" x14ac:dyDescent="0.25">
      <c r="A38" s="12" t="s">
        <v>30</v>
      </c>
      <c r="B38" s="3" t="s">
        <v>31</v>
      </c>
      <c r="C38" s="3" t="s">
        <v>102</v>
      </c>
      <c r="D38" s="3" t="s">
        <v>103</v>
      </c>
      <c r="E38" s="7">
        <v>6593756</v>
      </c>
      <c r="F38" s="7">
        <v>54773.4</v>
      </c>
      <c r="G38" s="11">
        <f t="shared" si="1"/>
        <v>120.38244841474146</v>
      </c>
      <c r="H38" s="14">
        <v>33803</v>
      </c>
    </row>
    <row r="39" spans="1:8" ht="14.5" customHeight="1" x14ac:dyDescent="0.25">
      <c r="A39" s="12" t="s">
        <v>30</v>
      </c>
      <c r="B39" s="3" t="s">
        <v>31</v>
      </c>
      <c r="C39" s="3" t="s">
        <v>104</v>
      </c>
      <c r="D39" s="3" t="s">
        <v>105</v>
      </c>
      <c r="E39" s="7">
        <v>28708737</v>
      </c>
      <c r="F39" s="7">
        <v>206544</v>
      </c>
      <c r="G39" s="11">
        <f t="shared" si="1"/>
        <v>138.99574424819892</v>
      </c>
      <c r="H39" s="14">
        <v>69073</v>
      </c>
    </row>
    <row r="40" spans="1:8" ht="14.5" customHeight="1" x14ac:dyDescent="0.25">
      <c r="A40" s="12" t="s">
        <v>30</v>
      </c>
      <c r="B40" s="3" t="s">
        <v>31</v>
      </c>
      <c r="C40" s="3" t="s">
        <v>106</v>
      </c>
      <c r="D40" s="3" t="s">
        <v>107</v>
      </c>
      <c r="E40" s="7">
        <v>9595235</v>
      </c>
      <c r="F40" s="7">
        <v>80892</v>
      </c>
      <c r="G40" s="11">
        <f t="shared" si="1"/>
        <v>118.61784848934381</v>
      </c>
      <c r="H40" s="14">
        <v>70692</v>
      </c>
    </row>
    <row r="41" spans="1:8" ht="14.5" customHeight="1" x14ac:dyDescent="0.25">
      <c r="A41" s="12" t="s">
        <v>30</v>
      </c>
      <c r="B41" s="3" t="s">
        <v>31</v>
      </c>
      <c r="C41" s="3" t="s">
        <v>108</v>
      </c>
      <c r="D41" s="3" t="s">
        <v>109</v>
      </c>
      <c r="E41" s="7">
        <v>8782673</v>
      </c>
      <c r="F41" s="7">
        <v>67065.899999999994</v>
      </c>
      <c r="G41" s="11">
        <f t="shared" si="1"/>
        <v>130.95586579767067</v>
      </c>
      <c r="H41" s="14">
        <v>75023</v>
      </c>
    </row>
    <row r="42" spans="1:8" ht="14.5" customHeight="1" x14ac:dyDescent="0.25">
      <c r="A42" s="12" t="s">
        <v>30</v>
      </c>
      <c r="B42" s="3" t="s">
        <v>31</v>
      </c>
      <c r="C42" s="3" t="s">
        <v>110</v>
      </c>
      <c r="D42" s="3" t="s">
        <v>111</v>
      </c>
      <c r="E42" s="7">
        <v>16649421</v>
      </c>
      <c r="F42" s="7">
        <v>146479.29999999999</v>
      </c>
      <c r="G42" s="11">
        <f t="shared" si="1"/>
        <v>113.66398528665826</v>
      </c>
      <c r="H42" s="14">
        <v>65980</v>
      </c>
    </row>
    <row r="43" spans="1:8" ht="14.5" customHeight="1" x14ac:dyDescent="0.25">
      <c r="A43" s="12" t="s">
        <v>30</v>
      </c>
      <c r="B43" s="3" t="s">
        <v>31</v>
      </c>
      <c r="C43" s="3" t="s">
        <v>112</v>
      </c>
      <c r="D43" s="3" t="s">
        <v>113</v>
      </c>
      <c r="E43" s="7">
        <v>12662813</v>
      </c>
      <c r="F43" s="7">
        <v>111854.39999999999</v>
      </c>
      <c r="G43" s="11">
        <f t="shared" si="1"/>
        <v>113.20800075812843</v>
      </c>
      <c r="H43" s="14">
        <v>97352</v>
      </c>
    </row>
    <row r="44" spans="1:8" ht="14.5" customHeight="1" x14ac:dyDescent="0.25">
      <c r="A44" s="12" t="s">
        <v>30</v>
      </c>
      <c r="B44" s="3" t="s">
        <v>31</v>
      </c>
      <c r="C44" s="3" t="s">
        <v>114</v>
      </c>
      <c r="D44" s="3" t="s">
        <v>115</v>
      </c>
      <c r="E44" s="7">
        <v>2334756</v>
      </c>
      <c r="F44" s="7">
        <v>20720.3</v>
      </c>
      <c r="G44" s="11">
        <f t="shared" si="1"/>
        <v>112.67964266926637</v>
      </c>
      <c r="H44" s="14">
        <v>27711</v>
      </c>
    </row>
    <row r="45" spans="1:8" ht="14.5" customHeight="1" x14ac:dyDescent="0.25">
      <c r="A45" s="12" t="s">
        <v>30</v>
      </c>
      <c r="B45" s="3" t="s">
        <v>31</v>
      </c>
      <c r="C45" s="3" t="s">
        <v>116</v>
      </c>
      <c r="D45" s="3" t="s">
        <v>117</v>
      </c>
      <c r="E45" s="7">
        <v>23107868</v>
      </c>
      <c r="F45" s="7">
        <v>218042.7</v>
      </c>
      <c r="G45" s="11">
        <f t="shared" si="1"/>
        <v>105.97863629463403</v>
      </c>
      <c r="H45" s="14">
        <v>61378</v>
      </c>
    </row>
    <row r="46" spans="1:8" ht="14.5" customHeight="1" x14ac:dyDescent="0.25">
      <c r="A46" s="12" t="s">
        <v>30</v>
      </c>
      <c r="B46" s="3" t="s">
        <v>31</v>
      </c>
      <c r="C46" s="3" t="s">
        <v>118</v>
      </c>
      <c r="D46" s="3" t="s">
        <v>119</v>
      </c>
      <c r="E46" s="7">
        <v>0</v>
      </c>
      <c r="F46" s="7">
        <v>0</v>
      </c>
      <c r="G46" s="11" t="str">
        <f t="shared" si="1"/>
        <v>N/A</v>
      </c>
      <c r="H46" s="14">
        <v>0</v>
      </c>
    </row>
    <row r="47" spans="1:8" ht="14.5" customHeight="1" x14ac:dyDescent="0.25">
      <c r="A47" s="12" t="s">
        <v>30</v>
      </c>
      <c r="B47" s="3" t="s">
        <v>31</v>
      </c>
      <c r="C47" s="3" t="s">
        <v>120</v>
      </c>
      <c r="D47" s="3" t="s">
        <v>121</v>
      </c>
      <c r="E47" s="7">
        <v>5961117</v>
      </c>
      <c r="F47" s="7">
        <v>99603</v>
      </c>
      <c r="G47" s="11">
        <f t="shared" si="1"/>
        <v>59.84876961537303</v>
      </c>
      <c r="H47" s="14">
        <v>30774</v>
      </c>
    </row>
    <row r="48" spans="1:8" ht="14.5" customHeight="1" x14ac:dyDescent="0.25">
      <c r="A48" s="12" t="s">
        <v>30</v>
      </c>
      <c r="B48" s="3" t="s">
        <v>31</v>
      </c>
      <c r="C48" s="3" t="s">
        <v>122</v>
      </c>
      <c r="D48" s="3" t="s">
        <v>123</v>
      </c>
      <c r="E48" s="7">
        <v>8612732</v>
      </c>
      <c r="F48" s="7">
        <v>62766</v>
      </c>
      <c r="G48" s="11">
        <f t="shared" si="1"/>
        <v>137.21970493579326</v>
      </c>
      <c r="H48" s="14">
        <v>40921</v>
      </c>
    </row>
    <row r="49" spans="1:8" ht="14.5" customHeight="1" x14ac:dyDescent="0.25">
      <c r="A49" s="12" t="s">
        <v>30</v>
      </c>
      <c r="B49" s="3" t="s">
        <v>31</v>
      </c>
      <c r="C49" s="3" t="s">
        <v>124</v>
      </c>
      <c r="D49" s="3" t="s">
        <v>125</v>
      </c>
      <c r="E49" s="7">
        <v>59459170</v>
      </c>
      <c r="F49" s="7">
        <v>148938</v>
      </c>
      <c r="G49" s="11">
        <f t="shared" si="1"/>
        <v>399.22095099974484</v>
      </c>
      <c r="H49" s="14">
        <v>73491</v>
      </c>
    </row>
    <row r="50" spans="1:8" ht="14.5" customHeight="1" x14ac:dyDescent="0.25">
      <c r="A50" s="12" t="s">
        <v>30</v>
      </c>
      <c r="B50" s="3" t="s">
        <v>31</v>
      </c>
      <c r="C50" s="3" t="s">
        <v>126</v>
      </c>
      <c r="D50" s="3" t="s">
        <v>127</v>
      </c>
      <c r="E50" s="7">
        <v>0</v>
      </c>
      <c r="F50" s="7">
        <v>0</v>
      </c>
      <c r="G50" s="11" t="str">
        <f t="shared" si="1"/>
        <v>N/A</v>
      </c>
      <c r="H50" s="14">
        <v>0</v>
      </c>
    </row>
    <row r="51" spans="1:8" ht="14.5" customHeight="1" x14ac:dyDescent="0.25">
      <c r="A51" s="12" t="s">
        <v>30</v>
      </c>
      <c r="B51" s="3" t="s">
        <v>31</v>
      </c>
      <c r="C51" s="3" t="s">
        <v>128</v>
      </c>
      <c r="D51" s="3" t="s">
        <v>129</v>
      </c>
      <c r="E51" s="7">
        <v>2851775</v>
      </c>
      <c r="F51" s="7">
        <v>31354.7</v>
      </c>
      <c r="G51" s="11">
        <f t="shared" si="1"/>
        <v>90.952074170698495</v>
      </c>
      <c r="H51" s="14">
        <v>18719</v>
      </c>
    </row>
    <row r="52" spans="1:8" ht="14.5" customHeight="1" x14ac:dyDescent="0.25">
      <c r="A52" s="12" t="s">
        <v>30</v>
      </c>
      <c r="B52" s="3" t="s">
        <v>31</v>
      </c>
      <c r="C52" s="3" t="s">
        <v>130</v>
      </c>
      <c r="D52" s="3" t="s">
        <v>131</v>
      </c>
      <c r="E52" s="7">
        <v>14732239</v>
      </c>
      <c r="F52" s="7">
        <v>84938.1</v>
      </c>
      <c r="G52" s="11">
        <f t="shared" si="1"/>
        <v>173.44676888228014</v>
      </c>
      <c r="H52" s="14">
        <v>67984</v>
      </c>
    </row>
    <row r="53" spans="1:8" ht="14.5" customHeight="1" x14ac:dyDescent="0.25">
      <c r="A53" s="12" t="s">
        <v>30</v>
      </c>
      <c r="B53" s="3" t="s">
        <v>31</v>
      </c>
      <c r="C53" s="3" t="s">
        <v>132</v>
      </c>
      <c r="D53" s="3" t="s">
        <v>133</v>
      </c>
      <c r="E53" s="7">
        <v>7696477</v>
      </c>
      <c r="F53" s="7">
        <v>92996</v>
      </c>
      <c r="G53" s="11">
        <f t="shared" si="1"/>
        <v>82.761376833412186</v>
      </c>
      <c r="H53" s="14">
        <v>67387</v>
      </c>
    </row>
    <row r="54" spans="1:8" ht="14.5" customHeight="1" x14ac:dyDescent="0.25">
      <c r="A54" s="12" t="s">
        <v>30</v>
      </c>
      <c r="B54" s="3" t="s">
        <v>31</v>
      </c>
      <c r="C54" s="3" t="s">
        <v>134</v>
      </c>
      <c r="D54" s="3" t="s">
        <v>135</v>
      </c>
      <c r="E54" s="7">
        <v>0</v>
      </c>
      <c r="F54" s="7">
        <v>50301.11</v>
      </c>
      <c r="G54" s="11">
        <f t="shared" si="1"/>
        <v>0</v>
      </c>
      <c r="H54" s="14">
        <v>0</v>
      </c>
    </row>
    <row r="55" spans="1:8" ht="14.5" customHeight="1" x14ac:dyDescent="0.25">
      <c r="A55" s="12" t="s">
        <v>30</v>
      </c>
      <c r="B55" s="3" t="s">
        <v>31</v>
      </c>
      <c r="C55" s="3" t="s">
        <v>136</v>
      </c>
      <c r="D55" s="3" t="s">
        <v>137</v>
      </c>
      <c r="E55" s="7">
        <v>0</v>
      </c>
      <c r="F55" s="7">
        <v>10306.6</v>
      </c>
      <c r="G55" s="11">
        <f t="shared" ref="G55" si="4">IF(ISERROR(E55/F55)=TRUE,"N/A",E55/F55)</f>
        <v>0</v>
      </c>
      <c r="H55" s="14">
        <v>0</v>
      </c>
    </row>
    <row r="56" spans="1:8" ht="14.5" customHeight="1" x14ac:dyDescent="0.25">
      <c r="A56" s="12" t="s">
        <v>30</v>
      </c>
      <c r="B56" s="3" t="s">
        <v>31</v>
      </c>
      <c r="C56" s="3" t="s">
        <v>153</v>
      </c>
      <c r="D56" s="3" t="s">
        <v>154</v>
      </c>
      <c r="E56" s="7">
        <v>0</v>
      </c>
      <c r="F56" s="7">
        <v>0</v>
      </c>
      <c r="G56" s="11" t="str">
        <f t="shared" si="1"/>
        <v>N/A</v>
      </c>
      <c r="H56" s="14">
        <v>0</v>
      </c>
    </row>
  </sheetData>
  <sheetProtection algorithmName="SHA-512" hashValue="rcnqAy1ubakWm6HPShLVx8ZtcWnZbmnWfKO+l6efOOEVz1LoSzgTIqIQ1+/fdMHIEWS1OSUoOzYxt5QIhaSVDQ==" saltValue="2tDKVQudZCmNObaOePyAlw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3" ma:contentTypeDescription="Create a new document." ma:contentTypeScope="" ma:versionID="89202aedf740ec73a5b78c256a1b06c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a48552e180116d77b6f8ed19d46d9e30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131DEA-2424-4ECB-B606-8E82B52231C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fa206f85-77e9-4cb7-87d7-1bf038a27a5b"/>
    <ds:schemaRef ds:uri="8017b8e9-90f1-45d4-9591-22d5bcd1803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90F11D-DF38-40CF-9848-B906535C5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B5D8E4-B1EF-4D86-88CD-7C8BC8604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Witt, Christopher (FRA)</cp:lastModifiedBy>
  <cp:revision/>
  <dcterms:created xsi:type="dcterms:W3CDTF">2021-06-24T13:51:58Z</dcterms:created>
  <dcterms:modified xsi:type="dcterms:W3CDTF">2023-07-14T13:12:00Z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