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3 Q3\"/>
    </mc:Choice>
  </mc:AlternateContent>
  <xr:revisionPtr revIDLastSave="0" documentId="13_ncr:1_{50658408-BE31-46E7-B30C-9FE7CE3D72F9}" xr6:coauthVersionLast="47" xr6:coauthVersionMax="47" xr10:uidLastSave="{00000000-0000-0000-0000-000000000000}"/>
  <bookViews>
    <workbookView xWindow="32295" yWindow="2310" windowWidth="19185" windowHeight="10185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definedNames>
    <definedName name="__FPMExcelClient_Connection" localSheetId="4">"_FPM_BPCNW10_[http://sabppas86p.amtrak.ad.nrpc:8000/sap/bpc/]_[Amtrak]_[APT_Report]_[false]_[false]\1"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4" l="1"/>
  <c r="G51" i="4"/>
  <c r="H64" i="3" l="1"/>
  <c r="H16" i="3"/>
  <c r="H11" i="3"/>
  <c r="G53" i="1"/>
  <c r="G52" i="1"/>
  <c r="H30" i="2" l="1"/>
  <c r="H69" i="3"/>
  <c r="G3" i="4"/>
  <c r="H29" i="2" l="1"/>
  <c r="G4" i="4"/>
  <c r="H20" i="2" l="1"/>
  <c r="H19" i="2"/>
  <c r="G8" i="4" l="1"/>
  <c r="G46" i="4"/>
  <c r="G18" i="4"/>
  <c r="G13" i="4"/>
  <c r="G5" i="4"/>
  <c r="G17" i="4"/>
  <c r="G10" i="4"/>
  <c r="G16" i="4"/>
  <c r="G43" i="4"/>
  <c r="G36" i="4"/>
  <c r="G23" i="4"/>
  <c r="G39" i="4"/>
  <c r="G14" i="4"/>
  <c r="G41" i="4"/>
  <c r="G33" i="4"/>
  <c r="G20" i="4"/>
  <c r="G24" i="4"/>
  <c r="G21" i="4"/>
  <c r="G25" i="4"/>
  <c r="G29" i="4"/>
  <c r="G34" i="4"/>
  <c r="G32" i="4"/>
  <c r="G45" i="4"/>
  <c r="G56" i="4"/>
  <c r="G42" i="4"/>
  <c r="G53" i="4"/>
  <c r="G7" i="4"/>
  <c r="G30" i="4"/>
  <c r="G44" i="4" l="1"/>
  <c r="G49" i="4"/>
  <c r="G48" i="4"/>
  <c r="G55" i="4"/>
  <c r="G15" i="4"/>
  <c r="G26" i="4"/>
  <c r="G47" i="4"/>
  <c r="G11" i="4"/>
  <c r="G52" i="4"/>
  <c r="G40" i="4"/>
  <c r="G38" i="4"/>
  <c r="G35" i="4"/>
  <c r="G9" i="4"/>
  <c r="G54" i="4"/>
  <c r="G19" i="4"/>
  <c r="G37" i="4"/>
  <c r="G31" i="4"/>
  <c r="G28" i="4"/>
  <c r="G22" i="4"/>
  <c r="G27" i="4"/>
  <c r="G12" i="4"/>
  <c r="G3" i="1"/>
  <c r="G6" i="4"/>
  <c r="H3" i="3" l="1"/>
  <c r="H57" i="2" l="1"/>
  <c r="H56" i="3"/>
  <c r="H14" i="3"/>
  <c r="H67" i="3"/>
  <c r="H94" i="3"/>
  <c r="H41" i="3"/>
  <c r="H70" i="3"/>
  <c r="H17" i="3"/>
  <c r="H65" i="3"/>
  <c r="H68" i="3"/>
  <c r="H15" i="3"/>
  <c r="H34" i="3"/>
  <c r="H87" i="3"/>
  <c r="H62" i="3"/>
  <c r="H9" i="3"/>
  <c r="H96" i="3"/>
  <c r="H43" i="3"/>
  <c r="H84" i="3"/>
  <c r="H31" i="3"/>
  <c r="H36" i="3"/>
  <c r="H89" i="3"/>
  <c r="H52" i="3"/>
  <c r="H105" i="3"/>
  <c r="H66" i="3"/>
  <c r="H13" i="3"/>
  <c r="H30" i="3"/>
  <c r="H83" i="3"/>
  <c r="H74" i="3"/>
  <c r="H21" i="3"/>
  <c r="H26" i="3"/>
  <c r="H79" i="3"/>
  <c r="H28" i="3"/>
  <c r="H81" i="3"/>
  <c r="H42" i="3"/>
  <c r="H95" i="3"/>
  <c r="H32" i="3"/>
  <c r="H85" i="3"/>
  <c r="H72" i="3"/>
  <c r="H19" i="3"/>
  <c r="H38" i="3"/>
  <c r="H91" i="3"/>
  <c r="H100" i="3"/>
  <c r="H47" i="3"/>
  <c r="H6" i="3"/>
  <c r="H59" i="3"/>
  <c r="H86" i="3"/>
  <c r="H33" i="3"/>
  <c r="H88" i="3"/>
  <c r="H35" i="3"/>
  <c r="H20" i="3"/>
  <c r="H73" i="3"/>
  <c r="H18" i="3"/>
  <c r="H71" i="3"/>
  <c r="H22" i="3"/>
  <c r="H75" i="3"/>
  <c r="H76" i="3"/>
  <c r="H23" i="3"/>
  <c r="H54" i="3"/>
  <c r="H107" i="3"/>
  <c r="H90" i="3"/>
  <c r="H37" i="3"/>
  <c r="H46" i="3"/>
  <c r="H99" i="3"/>
  <c r="H50" i="3"/>
  <c r="H103" i="3"/>
  <c r="H78" i="3"/>
  <c r="H25" i="3"/>
  <c r="H60" i="3"/>
  <c r="H7" i="3"/>
  <c r="H102" i="3"/>
  <c r="H49" i="3"/>
  <c r="H48" i="3"/>
  <c r="H101" i="3"/>
  <c r="H8" i="3"/>
  <c r="H61" i="3"/>
  <c r="H44" i="3"/>
  <c r="H97" i="3"/>
  <c r="H106" i="3"/>
  <c r="H53" i="3"/>
  <c r="H24" i="3"/>
  <c r="H77" i="3"/>
  <c r="H80" i="3"/>
  <c r="H27" i="3"/>
  <c r="H10" i="3"/>
  <c r="H63" i="3"/>
  <c r="H40" i="3"/>
  <c r="H93" i="3"/>
  <c r="H82" i="3"/>
  <c r="H29" i="3"/>
  <c r="H92" i="3"/>
  <c r="H39" i="3"/>
  <c r="G28" i="1"/>
  <c r="G35" i="1"/>
  <c r="G38" i="1"/>
  <c r="G25" i="1"/>
  <c r="G47" i="1"/>
  <c r="G26" i="1"/>
  <c r="G46" i="1"/>
  <c r="G51" i="1"/>
  <c r="G39" i="1"/>
  <c r="G55" i="1"/>
  <c r="G41" i="1"/>
  <c r="G5" i="1"/>
  <c r="G48" i="1"/>
  <c r="G50" i="1"/>
  <c r="G15" i="1"/>
  <c r="G27" i="1"/>
  <c r="G23" i="1"/>
  <c r="G10" i="1"/>
  <c r="G36" i="1"/>
  <c r="G42" i="1"/>
  <c r="H12" i="3"/>
  <c r="G20" i="1"/>
  <c r="G13" i="1"/>
  <c r="G21" i="1"/>
  <c r="G30" i="1"/>
  <c r="G19" i="1"/>
  <c r="G16" i="1"/>
  <c r="G12" i="1"/>
  <c r="G24" i="1"/>
  <c r="G17" i="1"/>
  <c r="G29" i="1"/>
  <c r="G37" i="1"/>
  <c r="G44" i="1"/>
  <c r="G8" i="1"/>
  <c r="G9" i="1"/>
  <c r="G14" i="1"/>
  <c r="G34" i="1"/>
  <c r="G18" i="1"/>
  <c r="G49" i="1"/>
  <c r="G54" i="1"/>
  <c r="G31" i="1"/>
  <c r="G7" i="1"/>
  <c r="G32" i="1"/>
  <c r="G40" i="1"/>
  <c r="G11" i="1"/>
  <c r="G33" i="1"/>
  <c r="G43" i="1"/>
  <c r="H58" i="2" l="1"/>
  <c r="H28" i="2"/>
  <c r="H27" i="2"/>
  <c r="H61" i="2"/>
  <c r="H62" i="2"/>
  <c r="H58" i="3"/>
  <c r="H5" i="3"/>
  <c r="H98" i="3"/>
  <c r="H45" i="3"/>
  <c r="H104" i="3"/>
  <c r="H51" i="3"/>
  <c r="G45" i="1"/>
  <c r="H108" i="3"/>
  <c r="H55" i="3"/>
  <c r="G22" i="1"/>
  <c r="G6" i="1"/>
  <c r="H31" i="2" l="1"/>
  <c r="H32" i="2"/>
  <c r="H92" i="2"/>
  <c r="H91" i="2"/>
  <c r="H97" i="2"/>
  <c r="H98" i="2"/>
  <c r="H35" i="2"/>
  <c r="H36" i="2"/>
  <c r="H8" i="2"/>
  <c r="H7" i="2"/>
  <c r="H41" i="2"/>
  <c r="H42" i="2"/>
  <c r="H17" i="2"/>
  <c r="H18" i="2"/>
  <c r="H96" i="2"/>
  <c r="H95" i="2"/>
  <c r="H39" i="2"/>
  <c r="H40" i="2"/>
  <c r="H105" i="2"/>
  <c r="H106" i="2"/>
  <c r="H76" i="2"/>
  <c r="H75" i="2"/>
  <c r="H85" i="2"/>
  <c r="H86" i="2"/>
  <c r="H103" i="2"/>
  <c r="H104" i="2"/>
  <c r="H33" i="2"/>
  <c r="H34" i="2"/>
  <c r="H72" i="2"/>
  <c r="H71" i="2"/>
  <c r="H56" i="2"/>
  <c r="H55" i="2"/>
  <c r="H88" i="2"/>
  <c r="H87" i="2"/>
  <c r="H73" i="2"/>
  <c r="H74" i="2"/>
  <c r="H26" i="2"/>
  <c r="H25" i="2"/>
  <c r="H77" i="2"/>
  <c r="H78" i="2"/>
  <c r="H4" i="2"/>
  <c r="H3" i="2"/>
  <c r="H50" i="2"/>
  <c r="H49" i="2"/>
  <c r="H11" i="2"/>
  <c r="H12" i="2"/>
  <c r="H9" i="2"/>
  <c r="H10" i="2"/>
  <c r="H102" i="2"/>
  <c r="H101" i="2"/>
  <c r="H93" i="2"/>
  <c r="H94" i="2"/>
  <c r="H69" i="2"/>
  <c r="H70" i="2"/>
  <c r="H46" i="2"/>
  <c r="H45" i="2"/>
  <c r="H83" i="2"/>
  <c r="H84" i="2"/>
  <c r="H13" i="2"/>
  <c r="H14" i="2"/>
  <c r="H22" i="2"/>
  <c r="H21" i="2"/>
  <c r="H64" i="2"/>
  <c r="H63" i="2"/>
  <c r="H80" i="2"/>
  <c r="H79" i="2"/>
  <c r="H67" i="2"/>
  <c r="H68" i="2"/>
  <c r="H24" i="2"/>
  <c r="H23" i="2"/>
  <c r="H89" i="2"/>
  <c r="H90" i="2"/>
  <c r="H37" i="2"/>
  <c r="H38" i="2"/>
  <c r="H82" i="2"/>
  <c r="H81" i="2"/>
  <c r="H99" i="2"/>
  <c r="H100" i="2"/>
  <c r="H51" i="2"/>
  <c r="H52" i="2"/>
  <c r="H59" i="2"/>
  <c r="H60" i="2"/>
  <c r="H15" i="2"/>
  <c r="H16" i="2"/>
  <c r="H66" i="2"/>
  <c r="H65" i="2"/>
  <c r="H43" i="2"/>
  <c r="H44" i="2"/>
  <c r="H53" i="2"/>
  <c r="H54" i="2"/>
  <c r="H48" i="2"/>
  <c r="H47" i="2"/>
  <c r="H4" i="3"/>
  <c r="H57" i="3"/>
  <c r="H107" i="2" l="1"/>
  <c r="H5" i="2"/>
  <c r="H6" i="2"/>
  <c r="H108" i="2"/>
  <c r="G4" i="1"/>
</calcChain>
</file>

<file path=xl/sharedStrings.xml><?xml version="1.0" encoding="utf-8"?>
<sst xmlns="http://schemas.openxmlformats.org/spreadsheetml/2006/main" count="1545" uniqueCount="155">
  <si>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</si>
  <si>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</si>
  <si>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</si>
  <si>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</si>
  <si>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</si>
  <si>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</si>
  <si>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</si>
  <si>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</si>
  <si>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</si>
  <si>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</si>
  <si>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</si>
  <si>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</si>
  <si>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</si>
  <si>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</si>
  <si>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</si>
  <si>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AC_506131</t>
  </si>
  <si>
    <t>SaaS Implementation Cost Amortization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</si>
  <si>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</si>
  <si>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</si>
  <si>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</si>
  <si>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</si>
  <si>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</si>
  <si>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</si>
  <si>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</si>
  <si>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</si>
  <si>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</si>
  <si>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</si>
  <si>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</si>
  <si>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</si>
  <si>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</si>
  <si>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2023</t>
  </si>
  <si>
    <t>Q3</t>
  </si>
  <si>
    <t>APT_All_APT</t>
  </si>
  <si>
    <t>System-wide (Total Amtrak)</t>
  </si>
  <si>
    <t>APT_RT_NTS</t>
  </si>
  <si>
    <t>National Train Service</t>
  </si>
  <si>
    <t>APT_RT_05</t>
  </si>
  <si>
    <t>Northeast Regional</t>
  </si>
  <si>
    <t>APT_RT_01</t>
  </si>
  <si>
    <t>Acela Express</t>
  </si>
  <si>
    <t>APT_RT_63</t>
  </si>
  <si>
    <t>Auto Train</t>
  </si>
  <si>
    <t>APT_RT_35</t>
  </si>
  <si>
    <t>Pacific Surfliner</t>
  </si>
  <si>
    <t>APT_RT_39</t>
  </si>
  <si>
    <t>San Joaquin</t>
  </si>
  <si>
    <t>APT_RT_15</t>
  </si>
  <si>
    <t>Empire South</t>
  </si>
  <si>
    <t>APT_RT_25</t>
  </si>
  <si>
    <t>Empire Builder</t>
  </si>
  <si>
    <t>APT_RT_27</t>
  </si>
  <si>
    <t>California Zephyr</t>
  </si>
  <si>
    <t>APT_RT_36</t>
  </si>
  <si>
    <t>Cascades</t>
  </si>
  <si>
    <t>APT_RT_37</t>
  </si>
  <si>
    <t>Capitol Corridor</t>
  </si>
  <si>
    <t>APT_RT_28</t>
  </si>
  <si>
    <t>Southwest Chief</t>
  </si>
  <si>
    <t>APT_RT_22</t>
  </si>
  <si>
    <t>Wolverine</t>
  </si>
  <si>
    <t>APT_RT_34</t>
  </si>
  <si>
    <t>Coast Starlight</t>
  </si>
  <si>
    <t>APT_RT_19</t>
  </si>
  <si>
    <t>Silver Meteor</t>
  </si>
  <si>
    <t>APT_RT_14</t>
  </si>
  <si>
    <t>Keystone</t>
  </si>
  <si>
    <t>APT_RT_16</t>
  </si>
  <si>
    <t>Silver Star</t>
  </si>
  <si>
    <t>APT_RT_07</t>
  </si>
  <si>
    <t>Empire West/Maple Leaf</t>
  </si>
  <si>
    <t>APT_RT_52</t>
  </si>
  <si>
    <t>Crescent</t>
  </si>
  <si>
    <t>APT_RT_45</t>
  </si>
  <si>
    <t>Lake Shore Ltd</t>
  </si>
  <si>
    <t>APT_RT_48</t>
  </si>
  <si>
    <t>Palmetto</t>
  </si>
  <si>
    <t>APT_RT_32</t>
  </si>
  <si>
    <t>Texas Eagle</t>
  </si>
  <si>
    <t>APT_RT_56</t>
  </si>
  <si>
    <t>Missouri River Runner</t>
  </si>
  <si>
    <t>APT_RT_30</t>
  </si>
  <si>
    <t>City of New Orleans</t>
  </si>
  <si>
    <t>APT_RT_12</t>
  </si>
  <si>
    <t>New Haven - Springfield</t>
  </si>
  <si>
    <t>APT_RT_20</t>
  </si>
  <si>
    <t>Lincoln Service</t>
  </si>
  <si>
    <t>APT_RT_66</t>
  </si>
  <si>
    <t>Carolinian</t>
  </si>
  <si>
    <t>APT_RT_26</t>
  </si>
  <si>
    <t>Capitol Limited</t>
  </si>
  <si>
    <t>APT_RT_57</t>
  </si>
  <si>
    <t>Pennsylvanian</t>
  </si>
  <si>
    <t>APT_RT_09</t>
  </si>
  <si>
    <t>Downeaster</t>
  </si>
  <si>
    <t>APT_RT_21</t>
  </si>
  <si>
    <t>Hiawatha</t>
  </si>
  <si>
    <t>APT_RT_50</t>
  </si>
  <si>
    <t>Washington-Norfolk</t>
  </si>
  <si>
    <t>APT_RT_47</t>
  </si>
  <si>
    <t>Washington-Newport News</t>
  </si>
  <si>
    <t>APT_RT_41</t>
  </si>
  <si>
    <t>Blue Water</t>
  </si>
  <si>
    <t>APT_RT_33</t>
  </si>
  <si>
    <t>Sunset Limited</t>
  </si>
  <si>
    <t>APT_RT_40</t>
  </si>
  <si>
    <t>Adirondack</t>
  </si>
  <si>
    <t>APT_RT_67</t>
  </si>
  <si>
    <t>Piedmont</t>
  </si>
  <si>
    <t>APT_RT_04</t>
  </si>
  <si>
    <t>Vermonter</t>
  </si>
  <si>
    <t>APT_RT_18</t>
  </si>
  <si>
    <t>Cardinal</t>
  </si>
  <si>
    <t>APT_RT_46</t>
  </si>
  <si>
    <t>Washington-Lynchburg/Roanoke</t>
  </si>
  <si>
    <t>APT_RT_03</t>
  </si>
  <si>
    <t>Ethan Allen</t>
  </si>
  <si>
    <t>APT_RT_65</t>
  </si>
  <si>
    <t>Pere Marquette</t>
  </si>
  <si>
    <t>APT_RT_23</t>
  </si>
  <si>
    <t>Illini / Saluki</t>
  </si>
  <si>
    <t>APT_RT_29</t>
  </si>
  <si>
    <t>Heartland Flyer</t>
  </si>
  <si>
    <t>APT_RT_51</t>
  </si>
  <si>
    <t>Washington-Richmond</t>
  </si>
  <si>
    <t>APT_RT_24</t>
  </si>
  <si>
    <t>Illinois Zephyr/Carl Sandburg</t>
  </si>
  <si>
    <t>APT_RT_99</t>
  </si>
  <si>
    <t>NEC Special Trains</t>
  </si>
  <si>
    <t>APT_RT_96</t>
  </si>
  <si>
    <t>Non-NEC Special Trains</t>
  </si>
  <si>
    <t>APT_RT_11</t>
  </si>
  <si>
    <t>Berkshire Flyer</t>
  </si>
  <si>
    <t>APT_RT_17</t>
  </si>
  <si>
    <t>Great River Hiawatha</t>
  </si>
  <si>
    <t>APT_RT_64</t>
  </si>
  <si>
    <t>Gulf Coast Limited</t>
  </si>
  <si>
    <t>APT_RT_54</t>
  </si>
  <si>
    <t>Hoosier State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</si>
  <si>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</si>
  <si>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</si>
  <si>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</si>
  <si>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</si>
  <si>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</si>
  <si>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</si>
  <si>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</si>
  <si>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</si>
  <si>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</si>
  <si>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</si>
  <si>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</si>
  <si>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</si>
  <si>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</si>
  <si>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</si>
  <si>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</si>
  <si>
    <t>LD_ADJ</t>
  </si>
  <si>
    <t>Long Distance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</si>
</sst>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41" fontId="3" fillId="0" borderId="0" xfId="0" applyNumberFormat="1" applyFont="1"/>
    <xf numFmtId="43" fontId="3" fillId="0" borderId="0" xfId="0" applyNumberFormat="1" applyFont="1"/>
    <xf numFmtId="164" fontId="3" fillId="0" borderId="0" xfId="0" applyNumberFormat="1" applyFont="1"/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6"/>
  <sheetViews>
    <sheetView tabSelected="1" workbookViewId="0"/>
  </sheetViews>
  <sheetFormatPr defaultColWidth="8.7265625" defaultRowHeight="12.5" x14ac:dyDescent="0.25"/>
  <cols>
    <col min="1" max="1" width="17.453125" style="1" customWidth="1"/>
    <col min="2" max="2" width="13.453125" style="1" bestFit="1" customWidth="1"/>
    <col min="3" max="16384" width="8.7265625" style="1"/>
  </cols>
  <sheetData>
    <row r="1" spans="1:2" ht="13" x14ac:dyDescent="0.3">
      <c r="A1" s="15" t="s">
        <v>0</v>
      </c>
    </row>
    <row r="2" spans="1:2" x14ac:dyDescent="0.25">
      <c r="A2" s="16" t="s">
        <v>1</v>
      </c>
    </row>
    <row r="3" spans="1:2" x14ac:dyDescent="0.25">
      <c r="A3" s="16" t="s">
        <v>2</v>
      </c>
    </row>
    <row r="4" spans="1:2" x14ac:dyDescent="0.25">
      <c r="A4" s="17" t="s">
        <v>3</v>
      </c>
      <c r="B4" s="1" t="s">
        <v>4</v>
      </c>
    </row>
    <row r="5" spans="1:2" x14ac:dyDescent="0.25">
      <c r="A5" s="17" t="s">
        <v>5</v>
      </c>
      <c r="B5" s="1" t="s">
        <v>6</v>
      </c>
    </row>
    <row r="6" spans="1:2" x14ac:dyDescent="0.25">
      <c r="A6" s="17" t="s">
        <v>7</v>
      </c>
      <c r="B6" s="1" t="s">
        <v>8</v>
      </c>
    </row>
    <row r="7" spans="1:2" x14ac:dyDescent="0.25">
      <c r="A7" s="17" t="s">
        <v>9</v>
      </c>
      <c r="B7" s="1" t="s">
        <v>10</v>
      </c>
    </row>
    <row r="8" spans="1:2" x14ac:dyDescent="0.25">
      <c r="A8" s="17" t="s">
        <v>11</v>
      </c>
      <c r="B8" s="1" t="s">
        <v>12</v>
      </c>
    </row>
    <row r="9" spans="1:2" x14ac:dyDescent="0.25">
      <c r="A9" s="17" t="s">
        <v>13</v>
      </c>
      <c r="B9" s="1" t="s">
        <v>14</v>
      </c>
    </row>
    <row r="10" spans="1:2" x14ac:dyDescent="0.25">
      <c r="A10" s="17" t="s">
        <v>15</v>
      </c>
      <c r="B10" s="1" t="s">
        <v>16</v>
      </c>
    </row>
    <row r="11" spans="1:2" x14ac:dyDescent="0.25">
      <c r="A11" s="16" t="s">
        <v>17</v>
      </c>
    </row>
    <row r="12" spans="1:2" x14ac:dyDescent="0.25">
      <c r="A12" s="16" t="s">
        <v>18</v>
      </c>
    </row>
    <row r="13" spans="1:2" x14ac:dyDescent="0.25">
      <c r="A13" s="16" t="s">
        <v>19</v>
      </c>
    </row>
    <row r="14" spans="1:2" x14ac:dyDescent="0.25">
      <c r="A14" s="16" t="s">
        <v>20</v>
      </c>
    </row>
    <row r="15" spans="1:2" x14ac:dyDescent="0.25">
      <c r="A15" s="16" t="s">
        <v>21</v>
      </c>
    </row>
    <row r="16" spans="1:2" x14ac:dyDescent="0.25">
      <c r="A16" s="16"/>
    </row>
  </sheetData>
  <sheetProtection algorithmName="SHA-512" hashValue="OKxIr1VIUyxzwQGFWp6vDL/WNMNxjW1gms6z6XeasFY4vdYGbbvqLhywncEf93dhKbGlfas8Ea5oVoaBGr4s8Q==" saltValue="riTG2vZzrQuSITp8krNgl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I55"/>
  <sheetViews>
    <sheetView workbookViewId="0">
      <pane ySplit="2" topLeftCell="A18" activePane="bottomLeft" state="frozen"/>
      <selection activeCell="A3" sqref="A3"/>
      <selection pane="bottomLeft" activeCell="H9" sqref="H9"/>
    </sheetView>
  </sheetViews>
  <sheetFormatPr defaultColWidth="8.7265625" defaultRowHeight="12.5" x14ac:dyDescent="0.25"/>
  <cols>
    <col min="1" max="1" width="5.1796875" style="1" bestFit="1" customWidth="1"/>
    <col min="2" max="2" width="7.453125" style="1" bestFit="1" customWidth="1"/>
    <col min="3" max="3" width="13" style="1" bestFit="1" customWidth="1"/>
    <col min="4" max="4" width="26.81640625" style="1" bestFit="1" customWidth="1"/>
    <col min="5" max="6" width="23.81640625" style="1" bestFit="1" customWidth="1"/>
    <col min="7" max="7" width="12.54296875" style="1" bestFit="1" customWidth="1"/>
    <col min="8" max="8" width="8.7265625" style="1"/>
    <col min="9" max="9" width="12" style="1" customWidth="1"/>
    <col min="10" max="16384" width="8.7265625" style="1"/>
  </cols>
  <sheetData>
    <row r="1" spans="1:9" x14ac:dyDescent="0.25">
      <c r="A1" s="2" t="s">
        <v>22</v>
      </c>
    </row>
    <row r="2" spans="1:9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</row>
    <row r="3" spans="1:9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8">
        <v>886970242.06200004</v>
      </c>
      <c r="F3" s="8">
        <v>1064057872.198</v>
      </c>
      <c r="G3" s="10">
        <f t="shared" ref="G3:G34" si="0">IF(ISERROR(E3/F3)=TRUE,"N/A",E3/F3)</f>
        <v>0.83357330953231512</v>
      </c>
    </row>
    <row r="4" spans="1:9" ht="14.5" customHeight="1" x14ac:dyDescent="0.25">
      <c r="A4" s="12" t="s">
        <v>30</v>
      </c>
      <c r="B4" s="3" t="s">
        <v>31</v>
      </c>
      <c r="C4" s="3" t="s">
        <v>34</v>
      </c>
      <c r="D4" s="3" t="s">
        <v>35</v>
      </c>
      <c r="E4" s="8">
        <v>712077386.05300009</v>
      </c>
      <c r="F4" s="8">
        <v>857528318.57999969</v>
      </c>
      <c r="G4" s="10">
        <f t="shared" si="0"/>
        <v>0.83038352276475835</v>
      </c>
    </row>
    <row r="5" spans="1:9" ht="14.5" customHeight="1" x14ac:dyDescent="0.25">
      <c r="A5" s="12" t="s">
        <v>30</v>
      </c>
      <c r="B5" s="3" t="s">
        <v>31</v>
      </c>
      <c r="C5" s="3" t="s">
        <v>36</v>
      </c>
      <c r="D5" s="3" t="s">
        <v>37</v>
      </c>
      <c r="E5" s="8">
        <v>213828279.51899999</v>
      </c>
      <c r="F5" s="8">
        <v>170969345.00799999</v>
      </c>
      <c r="G5" s="10">
        <f t="shared" si="0"/>
        <v>1.2506819834222009</v>
      </c>
    </row>
    <row r="6" spans="1:9" ht="14.5" customHeight="1" x14ac:dyDescent="0.25">
      <c r="A6" s="12" t="s">
        <v>30</v>
      </c>
      <c r="B6" s="3" t="s">
        <v>31</v>
      </c>
      <c r="C6" s="3" t="s">
        <v>38</v>
      </c>
      <c r="D6" s="3" t="s">
        <v>39</v>
      </c>
      <c r="E6" s="8">
        <v>140750644.389</v>
      </c>
      <c r="F6" s="8">
        <v>105538223.417</v>
      </c>
      <c r="G6" s="10">
        <f t="shared" si="0"/>
        <v>1.3336461410087372</v>
      </c>
      <c r="I6" s="20"/>
    </row>
    <row r="7" spans="1:9" ht="14.5" customHeight="1" x14ac:dyDescent="0.25">
      <c r="A7" s="12" t="s">
        <v>30</v>
      </c>
      <c r="B7" s="3" t="s">
        <v>31</v>
      </c>
      <c r="C7" s="3" t="s">
        <v>40</v>
      </c>
      <c r="D7" s="3" t="s">
        <v>41</v>
      </c>
      <c r="E7" s="8">
        <v>32849029.386999998</v>
      </c>
      <c r="F7" s="8">
        <v>26237807.879000001</v>
      </c>
      <c r="G7" s="10">
        <f t="shared" si="0"/>
        <v>1.2519730893102328</v>
      </c>
      <c r="I7" s="19"/>
    </row>
    <row r="8" spans="1:9" ht="14.5" customHeight="1" x14ac:dyDescent="0.25">
      <c r="A8" s="12" t="s">
        <v>30</v>
      </c>
      <c r="B8" s="3" t="s">
        <v>31</v>
      </c>
      <c r="C8" s="3" t="s">
        <v>42</v>
      </c>
      <c r="D8" s="3" t="s">
        <v>43</v>
      </c>
      <c r="E8" s="8">
        <v>23966694.182</v>
      </c>
      <c r="F8" s="8">
        <v>32973602.920999996</v>
      </c>
      <c r="G8" s="10">
        <f t="shared" si="0"/>
        <v>0.7268448716211191</v>
      </c>
    </row>
    <row r="9" spans="1:9" ht="14.5" customHeight="1" x14ac:dyDescent="0.25">
      <c r="A9" s="12" t="s">
        <v>30</v>
      </c>
      <c r="B9" s="3" t="s">
        <v>31</v>
      </c>
      <c r="C9" s="3" t="s">
        <v>44</v>
      </c>
      <c r="D9" s="3" t="s">
        <v>45</v>
      </c>
      <c r="E9" s="8">
        <v>21934931.677000001</v>
      </c>
      <c r="F9" s="8">
        <v>26228481.195000004</v>
      </c>
      <c r="G9" s="10">
        <f t="shared" si="0"/>
        <v>0.83630201512322067</v>
      </c>
    </row>
    <row r="10" spans="1:9" ht="14.5" customHeight="1" x14ac:dyDescent="0.25">
      <c r="A10" s="12" t="s">
        <v>30</v>
      </c>
      <c r="B10" s="3" t="s">
        <v>31</v>
      </c>
      <c r="C10" s="3" t="s">
        <v>46</v>
      </c>
      <c r="D10" s="3" t="s">
        <v>47</v>
      </c>
      <c r="E10" s="8">
        <v>16957486.188999999</v>
      </c>
      <c r="F10" s="8">
        <v>23476094.969999995</v>
      </c>
      <c r="G10" s="10">
        <f t="shared" si="0"/>
        <v>0.72232993650221222</v>
      </c>
    </row>
    <row r="11" spans="1:9" ht="14.5" customHeight="1" x14ac:dyDescent="0.25">
      <c r="A11" s="12" t="s">
        <v>30</v>
      </c>
      <c r="B11" s="3" t="s">
        <v>31</v>
      </c>
      <c r="C11" s="3" t="s">
        <v>48</v>
      </c>
      <c r="D11" s="3" t="s">
        <v>49</v>
      </c>
      <c r="E11" s="8">
        <v>16618152.060000001</v>
      </c>
      <c r="F11" s="8">
        <v>29166489.908</v>
      </c>
      <c r="G11" s="10">
        <f t="shared" si="0"/>
        <v>0.56976866645313573</v>
      </c>
    </row>
    <row r="12" spans="1:9" ht="14.5" customHeight="1" x14ac:dyDescent="0.25">
      <c r="A12" s="12" t="s">
        <v>30</v>
      </c>
      <c r="B12" s="3" t="s">
        <v>31</v>
      </c>
      <c r="C12" s="3" t="s">
        <v>50</v>
      </c>
      <c r="D12" s="3" t="s">
        <v>51</v>
      </c>
      <c r="E12" s="8">
        <v>15863627.807</v>
      </c>
      <c r="F12" s="8">
        <v>33438800.606000002</v>
      </c>
      <c r="G12" s="10">
        <f t="shared" si="0"/>
        <v>0.47440779930825483</v>
      </c>
    </row>
    <row r="13" spans="1:9" ht="14.5" customHeight="1" x14ac:dyDescent="0.25">
      <c r="A13" s="12" t="s">
        <v>30</v>
      </c>
      <c r="B13" s="3" t="s">
        <v>31</v>
      </c>
      <c r="C13" s="3" t="s">
        <v>52</v>
      </c>
      <c r="D13" s="3" t="s">
        <v>53</v>
      </c>
      <c r="E13" s="8">
        <v>15551356.541999999</v>
      </c>
      <c r="F13" s="8">
        <v>16927601.509</v>
      </c>
      <c r="G13" s="10">
        <f t="shared" si="0"/>
        <v>0.91869817077934612</v>
      </c>
    </row>
    <row r="14" spans="1:9" ht="14.5" customHeight="1" x14ac:dyDescent="0.25">
      <c r="A14" s="12" t="s">
        <v>30</v>
      </c>
      <c r="B14" s="3" t="s">
        <v>31</v>
      </c>
      <c r="C14" s="3" t="s">
        <v>54</v>
      </c>
      <c r="D14" s="3" t="s">
        <v>55</v>
      </c>
      <c r="E14" s="8">
        <v>15430887.524</v>
      </c>
      <c r="F14" s="8">
        <v>17304192.630000003</v>
      </c>
      <c r="G14" s="10">
        <f t="shared" si="0"/>
        <v>0.89174270386054977</v>
      </c>
    </row>
    <row r="15" spans="1:9" ht="14.5" customHeight="1" x14ac:dyDescent="0.25">
      <c r="A15" s="12" t="s">
        <v>30</v>
      </c>
      <c r="B15" s="3" t="s">
        <v>31</v>
      </c>
      <c r="C15" s="3" t="s">
        <v>56</v>
      </c>
      <c r="D15" s="3" t="s">
        <v>57</v>
      </c>
      <c r="E15" s="8">
        <v>12070503.093</v>
      </c>
      <c r="F15" s="8">
        <v>31949058.810000002</v>
      </c>
      <c r="G15" s="10">
        <f t="shared" si="0"/>
        <v>0.37780465348863274</v>
      </c>
    </row>
    <row r="16" spans="1:9" ht="14.5" customHeight="1" x14ac:dyDescent="0.25">
      <c r="A16" s="12" t="s">
        <v>30</v>
      </c>
      <c r="B16" s="3" t="s">
        <v>31</v>
      </c>
      <c r="C16" s="3" t="s">
        <v>58</v>
      </c>
      <c r="D16" s="3" t="s">
        <v>59</v>
      </c>
      <c r="E16" s="8">
        <v>11768474.903000001</v>
      </c>
      <c r="F16" s="8">
        <v>13064083.336999999</v>
      </c>
      <c r="G16" s="10">
        <f t="shared" si="0"/>
        <v>0.9008266863752632</v>
      </c>
    </row>
    <row r="17" spans="1:7" ht="14.5" customHeight="1" x14ac:dyDescent="0.25">
      <c r="A17" s="12" t="s">
        <v>30</v>
      </c>
      <c r="B17" s="3" t="s">
        <v>31</v>
      </c>
      <c r="C17" s="3" t="s">
        <v>60</v>
      </c>
      <c r="D17" s="3" t="s">
        <v>61</v>
      </c>
      <c r="E17" s="8">
        <v>11627063.806</v>
      </c>
      <c r="F17" s="8">
        <v>22555694.459000003</v>
      </c>
      <c r="G17" s="10">
        <f t="shared" si="0"/>
        <v>0.5154824129726876</v>
      </c>
    </row>
    <row r="18" spans="1:7" ht="14.5" customHeight="1" x14ac:dyDescent="0.25">
      <c r="A18" s="12" t="s">
        <v>30</v>
      </c>
      <c r="B18" s="3" t="s">
        <v>31</v>
      </c>
      <c r="C18" s="3" t="s">
        <v>62</v>
      </c>
      <c r="D18" s="3" t="s">
        <v>63</v>
      </c>
      <c r="E18" s="8">
        <v>11562238.592</v>
      </c>
      <c r="F18" s="8">
        <v>20208876.199000001</v>
      </c>
      <c r="G18" s="10">
        <f t="shared" si="0"/>
        <v>0.57213664323264724</v>
      </c>
    </row>
    <row r="19" spans="1:7" ht="14.5" customHeight="1" x14ac:dyDescent="0.25">
      <c r="A19" s="12" t="s">
        <v>30</v>
      </c>
      <c r="B19" s="3" t="s">
        <v>31</v>
      </c>
      <c r="C19" s="3" t="s">
        <v>64</v>
      </c>
      <c r="D19" s="3" t="s">
        <v>65</v>
      </c>
      <c r="E19" s="8">
        <v>10725233.537</v>
      </c>
      <c r="F19" s="8">
        <v>26524587.720999997</v>
      </c>
      <c r="G19" s="10">
        <f t="shared" si="0"/>
        <v>0.40435062176324188</v>
      </c>
    </row>
    <row r="20" spans="1:7" ht="14.5" customHeight="1" x14ac:dyDescent="0.25">
      <c r="A20" s="12" t="s">
        <v>30</v>
      </c>
      <c r="B20" s="3" t="s">
        <v>31</v>
      </c>
      <c r="C20" s="3" t="s">
        <v>66</v>
      </c>
      <c r="D20" s="3" t="s">
        <v>67</v>
      </c>
      <c r="E20" s="8">
        <v>10362028.536</v>
      </c>
      <c r="F20" s="8">
        <v>23455177.714000002</v>
      </c>
      <c r="G20" s="10">
        <f t="shared" si="0"/>
        <v>0.44178000535101808</v>
      </c>
    </row>
    <row r="21" spans="1:7" ht="14.5" customHeight="1" x14ac:dyDescent="0.25">
      <c r="A21" s="12" t="s">
        <v>30</v>
      </c>
      <c r="B21" s="3" t="s">
        <v>31</v>
      </c>
      <c r="C21" s="3" t="s">
        <v>68</v>
      </c>
      <c r="D21" s="3" t="s">
        <v>69</v>
      </c>
      <c r="E21" s="8">
        <v>10080176.804</v>
      </c>
      <c r="F21" s="8">
        <v>10978644.347999999</v>
      </c>
      <c r="G21" s="10">
        <f t="shared" si="0"/>
        <v>0.91816225068228252</v>
      </c>
    </row>
    <row r="22" spans="1:7" ht="14.5" customHeight="1" x14ac:dyDescent="0.25">
      <c r="A22" s="12" t="s">
        <v>30</v>
      </c>
      <c r="B22" s="3" t="s">
        <v>31</v>
      </c>
      <c r="C22" s="3" t="s">
        <v>70</v>
      </c>
      <c r="D22" s="3" t="s">
        <v>71</v>
      </c>
      <c r="E22" s="8">
        <v>10050966.176000001</v>
      </c>
      <c r="F22" s="8">
        <v>20240814.368999999</v>
      </c>
      <c r="G22" s="10">
        <f t="shared" si="0"/>
        <v>0.49656925817143249</v>
      </c>
    </row>
    <row r="23" spans="1:7" ht="14.5" customHeight="1" x14ac:dyDescent="0.25">
      <c r="A23" s="12" t="s">
        <v>30</v>
      </c>
      <c r="B23" s="3" t="s">
        <v>31</v>
      </c>
      <c r="C23" s="3" t="s">
        <v>72</v>
      </c>
      <c r="D23" s="3" t="s">
        <v>73</v>
      </c>
      <c r="E23" s="8">
        <v>10049446.077</v>
      </c>
      <c r="F23" s="8">
        <v>19757456.373999998</v>
      </c>
      <c r="G23" s="10">
        <f t="shared" si="0"/>
        <v>0.50864068161247</v>
      </c>
    </row>
    <row r="24" spans="1:7" ht="14.5" customHeight="1" x14ac:dyDescent="0.25">
      <c r="A24" s="12" t="s">
        <v>30</v>
      </c>
      <c r="B24" s="3" t="s">
        <v>31</v>
      </c>
      <c r="C24" s="3" t="s">
        <v>74</v>
      </c>
      <c r="D24" s="3" t="s">
        <v>75</v>
      </c>
      <c r="E24" s="8">
        <v>7911364.7630000003</v>
      </c>
      <c r="F24" s="8">
        <v>11060505.648</v>
      </c>
      <c r="G24" s="10">
        <f t="shared" si="0"/>
        <v>0.71528056806612283</v>
      </c>
    </row>
    <row r="25" spans="1:7" ht="14.5" customHeight="1" x14ac:dyDescent="0.25">
      <c r="A25" s="12" t="s">
        <v>30</v>
      </c>
      <c r="B25" s="3" t="s">
        <v>31</v>
      </c>
      <c r="C25" s="3" t="s">
        <v>76</v>
      </c>
      <c r="D25" s="3" t="s">
        <v>77</v>
      </c>
      <c r="E25" s="8">
        <v>6910272.0750000002</v>
      </c>
      <c r="F25" s="8">
        <v>16617893.340000002</v>
      </c>
      <c r="G25" s="10">
        <f t="shared" si="0"/>
        <v>0.41583321866476725</v>
      </c>
    </row>
    <row r="26" spans="1:7" ht="14.5" customHeight="1" x14ac:dyDescent="0.25">
      <c r="A26" s="12" t="s">
        <v>30</v>
      </c>
      <c r="B26" s="3" t="s">
        <v>31</v>
      </c>
      <c r="C26" s="3" t="s">
        <v>78</v>
      </c>
      <c r="D26" s="3" t="s">
        <v>79</v>
      </c>
      <c r="E26" s="8">
        <v>6285593.0130000003</v>
      </c>
      <c r="F26" s="8">
        <v>4551395.2200000007</v>
      </c>
      <c r="G26" s="10">
        <f t="shared" si="0"/>
        <v>1.3810255337483084</v>
      </c>
    </row>
    <row r="27" spans="1:7" ht="14.5" customHeight="1" x14ac:dyDescent="0.25">
      <c r="A27" s="12" t="s">
        <v>30</v>
      </c>
      <c r="B27" s="3" t="s">
        <v>31</v>
      </c>
      <c r="C27" s="3" t="s">
        <v>80</v>
      </c>
      <c r="D27" s="3" t="s">
        <v>81</v>
      </c>
      <c r="E27" s="8">
        <v>5811204.3669999996</v>
      </c>
      <c r="F27" s="8">
        <v>12231328.290000001</v>
      </c>
      <c r="G27" s="10">
        <f t="shared" si="0"/>
        <v>0.47510819996149406</v>
      </c>
    </row>
    <row r="28" spans="1:7" ht="14.5" customHeight="1" x14ac:dyDescent="0.25">
      <c r="A28" s="12" t="s">
        <v>30</v>
      </c>
      <c r="B28" s="3" t="s">
        <v>31</v>
      </c>
      <c r="C28" s="3" t="s">
        <v>82</v>
      </c>
      <c r="D28" s="3" t="s">
        <v>83</v>
      </c>
      <c r="E28" s="8">
        <v>5427791.1109999996</v>
      </c>
      <c r="F28" s="8">
        <v>9339857.1350000016</v>
      </c>
      <c r="G28" s="10">
        <f t="shared" si="0"/>
        <v>0.58114284111049186</v>
      </c>
    </row>
    <row r="29" spans="1:7" ht="14.5" customHeight="1" x14ac:dyDescent="0.25">
      <c r="A29" s="12" t="s">
        <v>30</v>
      </c>
      <c r="B29" s="3" t="s">
        <v>31</v>
      </c>
      <c r="C29" s="3" t="s">
        <v>84</v>
      </c>
      <c r="D29" s="3" t="s">
        <v>85</v>
      </c>
      <c r="E29" s="8">
        <v>5277540.62</v>
      </c>
      <c r="F29" s="8">
        <v>11539617.918999998</v>
      </c>
      <c r="G29" s="10">
        <f t="shared" si="0"/>
        <v>0.45734101917798525</v>
      </c>
    </row>
    <row r="30" spans="1:7" ht="14.5" customHeight="1" x14ac:dyDescent="0.25">
      <c r="A30" s="12" t="s">
        <v>30</v>
      </c>
      <c r="B30" s="3" t="s">
        <v>31</v>
      </c>
      <c r="C30" s="3" t="s">
        <v>86</v>
      </c>
      <c r="D30" s="3" t="s">
        <v>87</v>
      </c>
      <c r="E30" s="8">
        <v>5233954.2209999999</v>
      </c>
      <c r="F30" s="8">
        <v>5947169.9739999995</v>
      </c>
      <c r="G30" s="10">
        <f t="shared" si="0"/>
        <v>0.88007476562498532</v>
      </c>
    </row>
    <row r="31" spans="1:7" ht="14.5" customHeight="1" x14ac:dyDescent="0.25">
      <c r="A31" s="12" t="s">
        <v>30</v>
      </c>
      <c r="B31" s="3" t="s">
        <v>31</v>
      </c>
      <c r="C31" s="3" t="s">
        <v>88</v>
      </c>
      <c r="D31" s="3" t="s">
        <v>89</v>
      </c>
      <c r="E31" s="8">
        <v>4695053.2589999996</v>
      </c>
      <c r="F31" s="8">
        <v>11021931.169</v>
      </c>
      <c r="G31" s="10">
        <f t="shared" si="0"/>
        <v>0.42597374153498485</v>
      </c>
    </row>
    <row r="32" spans="1:7" ht="14.5" customHeight="1" x14ac:dyDescent="0.25">
      <c r="A32" s="12" t="s">
        <v>30</v>
      </c>
      <c r="B32" s="3" t="s">
        <v>31</v>
      </c>
      <c r="C32" s="3" t="s">
        <v>90</v>
      </c>
      <c r="D32" s="3" t="s">
        <v>91</v>
      </c>
      <c r="E32" s="8">
        <v>4646620.2489999998</v>
      </c>
      <c r="F32" s="8">
        <v>5533336.1270000003</v>
      </c>
      <c r="G32" s="10">
        <f t="shared" si="0"/>
        <v>0.83975022343695038</v>
      </c>
    </row>
    <row r="33" spans="1:7" ht="14.5" customHeight="1" x14ac:dyDescent="0.25">
      <c r="A33" s="12" t="s">
        <v>30</v>
      </c>
      <c r="B33" s="3" t="s">
        <v>31</v>
      </c>
      <c r="C33" s="3" t="s">
        <v>92</v>
      </c>
      <c r="D33" s="3" t="s">
        <v>93</v>
      </c>
      <c r="E33" s="8">
        <v>4573985.1229999997</v>
      </c>
      <c r="F33" s="8">
        <v>5232122.682000001</v>
      </c>
      <c r="G33" s="10">
        <f t="shared" si="0"/>
        <v>0.87421213167187717</v>
      </c>
    </row>
    <row r="34" spans="1:7" ht="14.5" customHeight="1" x14ac:dyDescent="0.25">
      <c r="A34" s="12" t="s">
        <v>30</v>
      </c>
      <c r="B34" s="3" t="s">
        <v>31</v>
      </c>
      <c r="C34" s="3" t="s">
        <v>94</v>
      </c>
      <c r="D34" s="3" t="s">
        <v>95</v>
      </c>
      <c r="E34" s="8">
        <v>4220742.29</v>
      </c>
      <c r="F34" s="8">
        <v>7611581.4289999995</v>
      </c>
      <c r="G34" s="10">
        <f t="shared" si="0"/>
        <v>0.55451581637411662</v>
      </c>
    </row>
    <row r="35" spans="1:7" ht="14.5" customHeight="1" x14ac:dyDescent="0.25">
      <c r="A35" s="12" t="s">
        <v>30</v>
      </c>
      <c r="B35" s="3" t="s">
        <v>31</v>
      </c>
      <c r="C35" s="3" t="s">
        <v>96</v>
      </c>
      <c r="D35" s="3" t="s">
        <v>97</v>
      </c>
      <c r="E35" s="8">
        <v>4198770.09</v>
      </c>
      <c r="F35" s="8">
        <v>8081669.1370000001</v>
      </c>
      <c r="G35" s="10">
        <f t="shared" ref="G35:G55" si="1">IF(ISERROR(E35/F35)=TRUE,"N/A",E35/F35)</f>
        <v>0.51954243842734538</v>
      </c>
    </row>
    <row r="36" spans="1:7" ht="14.5" customHeight="1" x14ac:dyDescent="0.25">
      <c r="A36" s="12" t="s">
        <v>30</v>
      </c>
      <c r="B36" s="3" t="s">
        <v>31</v>
      </c>
      <c r="C36" s="3" t="s">
        <v>98</v>
      </c>
      <c r="D36" s="3" t="s">
        <v>99</v>
      </c>
      <c r="E36" s="8">
        <v>3963449.8969999999</v>
      </c>
      <c r="F36" s="8">
        <v>5949903.0930000003</v>
      </c>
      <c r="G36" s="10">
        <f t="shared" si="1"/>
        <v>0.66613688240787616</v>
      </c>
    </row>
    <row r="37" spans="1:7" ht="14.5" customHeight="1" x14ac:dyDescent="0.25">
      <c r="A37" s="12" t="s">
        <v>30</v>
      </c>
      <c r="B37" s="3" t="s">
        <v>31</v>
      </c>
      <c r="C37" s="3" t="s">
        <v>100</v>
      </c>
      <c r="D37" s="3" t="s">
        <v>101</v>
      </c>
      <c r="E37" s="8">
        <v>3477355.051</v>
      </c>
      <c r="F37" s="8">
        <v>5176599.4810000006</v>
      </c>
      <c r="G37" s="10">
        <f t="shared" si="1"/>
        <v>0.67174504493985976</v>
      </c>
    </row>
    <row r="38" spans="1:7" ht="14.5" customHeight="1" x14ac:dyDescent="0.25">
      <c r="A38" s="12" t="s">
        <v>30</v>
      </c>
      <c r="B38" s="3" t="s">
        <v>31</v>
      </c>
      <c r="C38" s="3" t="s">
        <v>102</v>
      </c>
      <c r="D38" s="3" t="s">
        <v>103</v>
      </c>
      <c r="E38" s="8">
        <v>2976816.74</v>
      </c>
      <c r="F38" s="8">
        <v>14962389.719000001</v>
      </c>
      <c r="G38" s="10">
        <f t="shared" si="1"/>
        <v>0.19895329528944747</v>
      </c>
    </row>
    <row r="39" spans="1:7" ht="14.5" customHeight="1" x14ac:dyDescent="0.25">
      <c r="A39" s="12" t="s">
        <v>30</v>
      </c>
      <c r="B39" s="3" t="s">
        <v>31</v>
      </c>
      <c r="C39" s="3" t="s">
        <v>104</v>
      </c>
      <c r="D39" s="3" t="s">
        <v>105</v>
      </c>
      <c r="E39" s="8">
        <v>2774800.03</v>
      </c>
      <c r="F39" s="8">
        <v>3013275.0669999998</v>
      </c>
      <c r="G39" s="10">
        <f t="shared" si="1"/>
        <v>0.92085852379967936</v>
      </c>
    </row>
    <row r="40" spans="1:7" ht="14.5" customHeight="1" x14ac:dyDescent="0.25">
      <c r="A40" s="12" t="s">
        <v>30</v>
      </c>
      <c r="B40" s="3" t="s">
        <v>31</v>
      </c>
      <c r="C40" s="3" t="s">
        <v>106</v>
      </c>
      <c r="D40" s="3" t="s">
        <v>107</v>
      </c>
      <c r="E40" s="8">
        <v>2720562.2390000001</v>
      </c>
      <c r="F40" s="8">
        <v>2942044.6430000002</v>
      </c>
      <c r="G40" s="10">
        <f t="shared" si="1"/>
        <v>0.92471820421659046</v>
      </c>
    </row>
    <row r="41" spans="1:7" ht="14.5" customHeight="1" x14ac:dyDescent="0.25">
      <c r="A41" s="12" t="s">
        <v>30</v>
      </c>
      <c r="B41" s="3" t="s">
        <v>31</v>
      </c>
      <c r="C41" s="3" t="s">
        <v>108</v>
      </c>
      <c r="D41" s="3" t="s">
        <v>109</v>
      </c>
      <c r="E41" s="8">
        <v>2620915.9679999999</v>
      </c>
      <c r="F41" s="8">
        <v>3238058.804</v>
      </c>
      <c r="G41" s="10">
        <f t="shared" si="1"/>
        <v>0.8094096267684705</v>
      </c>
    </row>
    <row r="42" spans="1:7" ht="14.5" customHeight="1" x14ac:dyDescent="0.25">
      <c r="A42" s="12" t="s">
        <v>30</v>
      </c>
      <c r="B42" s="3" t="s">
        <v>31</v>
      </c>
      <c r="C42" s="3" t="s">
        <v>110</v>
      </c>
      <c r="D42" s="3" t="s">
        <v>111</v>
      </c>
      <c r="E42" s="8">
        <v>2513883.2760000001</v>
      </c>
      <c r="F42" s="8">
        <v>7381552.0559999999</v>
      </c>
      <c r="G42" s="10">
        <f t="shared" si="1"/>
        <v>0.34056296791358698</v>
      </c>
    </row>
    <row r="43" spans="1:7" ht="14.5" customHeight="1" x14ac:dyDescent="0.25">
      <c r="A43" s="12" t="s">
        <v>30</v>
      </c>
      <c r="B43" s="3" t="s">
        <v>31</v>
      </c>
      <c r="C43" s="3" t="s">
        <v>112</v>
      </c>
      <c r="D43" s="3" t="s">
        <v>113</v>
      </c>
      <c r="E43" s="8">
        <v>2431552.5</v>
      </c>
      <c r="F43" s="8">
        <v>4969740.1709999992</v>
      </c>
      <c r="G43" s="10">
        <f t="shared" si="1"/>
        <v>0.48927155471605449</v>
      </c>
    </row>
    <row r="44" spans="1:7" ht="14.5" customHeight="1" x14ac:dyDescent="0.25">
      <c r="A44" s="12" t="s">
        <v>30</v>
      </c>
      <c r="B44" s="3" t="s">
        <v>31</v>
      </c>
      <c r="C44" s="3" t="s">
        <v>114</v>
      </c>
      <c r="D44" s="3" t="s">
        <v>115</v>
      </c>
      <c r="E44" s="8">
        <v>2243769.98</v>
      </c>
      <c r="F44" s="8">
        <v>1989075.4839999999</v>
      </c>
      <c r="G44" s="10">
        <f t="shared" si="1"/>
        <v>1.1280466719582776</v>
      </c>
    </row>
    <row r="45" spans="1:7" ht="14.5" customHeight="1" x14ac:dyDescent="0.25">
      <c r="A45" s="12" t="s">
        <v>30</v>
      </c>
      <c r="B45" s="3" t="s">
        <v>31</v>
      </c>
      <c r="C45" s="3" t="s">
        <v>116</v>
      </c>
      <c r="D45" s="3" t="s">
        <v>117</v>
      </c>
      <c r="E45" s="8">
        <v>2232251.159</v>
      </c>
      <c r="F45" s="8">
        <v>2494578.142</v>
      </c>
      <c r="G45" s="10">
        <f t="shared" si="1"/>
        <v>0.89484114424666517</v>
      </c>
    </row>
    <row r="46" spans="1:7" ht="14.5" customHeight="1" x14ac:dyDescent="0.25">
      <c r="A46" s="12" t="s">
        <v>30</v>
      </c>
      <c r="B46" s="3" t="s">
        <v>31</v>
      </c>
      <c r="C46" s="3" t="s">
        <v>118</v>
      </c>
      <c r="D46" s="3" t="s">
        <v>119</v>
      </c>
      <c r="E46" s="8">
        <v>2145229.102</v>
      </c>
      <c r="F46" s="8">
        <v>6804837.4849999985</v>
      </c>
      <c r="G46" s="10">
        <f t="shared" si="1"/>
        <v>0.31525060028674595</v>
      </c>
    </row>
    <row r="47" spans="1:7" ht="14.5" customHeight="1" x14ac:dyDescent="0.25">
      <c r="A47" s="12" t="s">
        <v>30</v>
      </c>
      <c r="B47" s="3" t="s">
        <v>31</v>
      </c>
      <c r="C47" s="3" t="s">
        <v>120</v>
      </c>
      <c r="D47" s="3" t="s">
        <v>121</v>
      </c>
      <c r="E47" s="8">
        <v>1677342.0490000001</v>
      </c>
      <c r="F47" s="8">
        <v>2112153.9189999998</v>
      </c>
      <c r="G47" s="10">
        <f t="shared" si="1"/>
        <v>0.79413817047677027</v>
      </c>
    </row>
    <row r="48" spans="1:7" ht="14.5" customHeight="1" x14ac:dyDescent="0.25">
      <c r="A48" s="12" t="s">
        <v>30</v>
      </c>
      <c r="B48" s="3" t="s">
        <v>31</v>
      </c>
      <c r="C48" s="3" t="s">
        <v>122</v>
      </c>
      <c r="D48" s="3" t="s">
        <v>123</v>
      </c>
      <c r="E48" s="8">
        <v>1387190.8049999999</v>
      </c>
      <c r="F48" s="8">
        <v>2058583.8569999998</v>
      </c>
      <c r="G48" s="10">
        <f t="shared" si="1"/>
        <v>0.67385683623380321</v>
      </c>
    </row>
    <row r="49" spans="1:7" ht="14.5" customHeight="1" x14ac:dyDescent="0.25">
      <c r="A49" s="12" t="s">
        <v>30</v>
      </c>
      <c r="B49" s="3" t="s">
        <v>31</v>
      </c>
      <c r="C49" s="3" t="s">
        <v>124</v>
      </c>
      <c r="D49" s="3" t="s">
        <v>125</v>
      </c>
      <c r="E49" s="8">
        <v>1125591.0279999999</v>
      </c>
      <c r="F49" s="8">
        <v>5050675.5179999992</v>
      </c>
      <c r="G49" s="10">
        <f t="shared" si="1"/>
        <v>0.22285950146441383</v>
      </c>
    </row>
    <row r="50" spans="1:7" ht="14.5" customHeight="1" x14ac:dyDescent="0.25">
      <c r="A50" s="12" t="s">
        <v>30</v>
      </c>
      <c r="B50" s="3" t="s">
        <v>31</v>
      </c>
      <c r="C50" s="3" t="s">
        <v>126</v>
      </c>
      <c r="D50" s="3" t="s">
        <v>127</v>
      </c>
      <c r="E50" s="8">
        <v>355542.85499999998</v>
      </c>
      <c r="F50" s="8">
        <v>1621639.9340000001</v>
      </c>
      <c r="G50" s="10">
        <f t="shared" si="1"/>
        <v>0.21924895135198363</v>
      </c>
    </row>
    <row r="51" spans="1:7" ht="14.5" customHeight="1" x14ac:dyDescent="0.25">
      <c r="A51" s="12" t="s">
        <v>30</v>
      </c>
      <c r="B51" s="3" t="s">
        <v>31</v>
      </c>
      <c r="C51" s="3" t="s">
        <v>128</v>
      </c>
      <c r="D51" s="3" t="s">
        <v>129</v>
      </c>
      <c r="E51" s="8">
        <v>139959.07699999999</v>
      </c>
      <c r="F51" s="8">
        <v>2256260.3790000002</v>
      </c>
      <c r="G51" s="10">
        <f t="shared" si="1"/>
        <v>6.2031438526625821E-2</v>
      </c>
    </row>
    <row r="52" spans="1:7" ht="14.5" customHeight="1" x14ac:dyDescent="0.25">
      <c r="A52" s="12" t="s">
        <v>30</v>
      </c>
      <c r="B52" s="3" t="s">
        <v>31</v>
      </c>
      <c r="C52" s="3" t="s">
        <v>130</v>
      </c>
      <c r="D52" s="3" t="s">
        <v>131</v>
      </c>
      <c r="E52" s="8">
        <v>46594.2</v>
      </c>
      <c r="F52" s="8">
        <v>82054.487000000008</v>
      </c>
      <c r="G52" s="10">
        <f t="shared" si="1"/>
        <v>0.56784463231121041</v>
      </c>
    </row>
    <row r="53" spans="1:7" ht="14.5" customHeight="1" x14ac:dyDescent="0.25">
      <c r="A53" s="12" t="s">
        <v>30</v>
      </c>
      <c r="B53" s="3" t="s">
        <v>31</v>
      </c>
      <c r="C53" s="3" t="s">
        <v>132</v>
      </c>
      <c r="D53" s="3" t="s">
        <v>133</v>
      </c>
      <c r="E53" s="8">
        <v>4301</v>
      </c>
      <c r="F53" s="8">
        <v>4301</v>
      </c>
      <c r="G53" s="10">
        <f t="shared" si="1"/>
        <v>1</v>
      </c>
    </row>
    <row r="54" spans="1:7" ht="14.5" customHeight="1" x14ac:dyDescent="0.25">
      <c r="A54" s="12" t="s">
        <v>30</v>
      </c>
      <c r="B54" s="3" t="s">
        <v>31</v>
      </c>
      <c r="C54" s="3" t="s">
        <v>134</v>
      </c>
      <c r="D54" s="3" t="s">
        <v>135</v>
      </c>
      <c r="E54" s="8">
        <v>167.11600000000001</v>
      </c>
      <c r="F54" s="8">
        <v>5657153.8969999999</v>
      </c>
      <c r="G54" s="10">
        <f t="shared" si="1"/>
        <v>2.9540649422428115E-5</v>
      </c>
    </row>
    <row r="55" spans="1:7" ht="14.5" customHeight="1" x14ac:dyDescent="0.25">
      <c r="A55" s="12" t="s">
        <v>30</v>
      </c>
      <c r="B55" s="3" t="s">
        <v>31</v>
      </c>
      <c r="C55" s="3" t="s">
        <v>136</v>
      </c>
      <c r="D55" s="3" t="s">
        <v>137</v>
      </c>
      <c r="E55" s="8">
        <v>0</v>
      </c>
      <c r="F55" s="8">
        <v>0</v>
      </c>
      <c r="G55" s="10" t="str">
        <f t="shared" si="1"/>
        <v>N/A</v>
      </c>
    </row>
  </sheetData>
  <sheetProtection algorithmName="SHA-512" hashValue="tiaLaPpB2AOjkkLpZTh9lnzKeccPJURy13FsiMGLIJyh55Dwpsb+jfxcYPrxz3ly9a7zwUpjmQBFQfxW3zD4Mg==" saltValue="DV9t9kKTnrtVBY9BxT7QlQ==" spinCount="100000" sheet="1" objects="1" scenarios="1"/>
  <sortState xmlns:xlrd2="http://schemas.microsoft.com/office/spreadsheetml/2017/richdata2" ref="A3:G55">
    <sortCondition descending="1" ref="E3:E55"/>
  </sortState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8"/>
  <sheetViews>
    <sheetView workbookViewId="0">
      <pane ySplit="2" topLeftCell="A12" activePane="bottomLeft" state="frozen"/>
      <selection activeCell="A3" sqref="A3"/>
      <selection pane="bottomLeft" activeCell="H29" sqref="H29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7.453125" style="1" bestFit="1" customWidth="1"/>
    <col min="6" max="6" width="16.7265625" style="1" customWidth="1"/>
    <col min="7" max="7" width="14.54296875" style="1" customWidth="1"/>
    <col min="8" max="8" width="29.81640625" style="1" bestFit="1" customWidth="1"/>
    <col min="9" max="16384" width="8.7265625" style="1"/>
  </cols>
  <sheetData>
    <row r="1" spans="1:8" x14ac:dyDescent="0.25">
      <c r="A1" s="2" t="s">
        <v>138</v>
      </c>
    </row>
    <row r="2" spans="1:8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140</v>
      </c>
      <c r="G2" s="5" t="s">
        <v>141</v>
      </c>
      <c r="H2" s="5" t="s">
        <v>142</v>
      </c>
    </row>
    <row r="3" spans="1:8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4" t="s">
        <v>143</v>
      </c>
      <c r="F3" s="8">
        <v>813721187.44299996</v>
      </c>
      <c r="G3" s="8">
        <v>696629210.06400001</v>
      </c>
      <c r="H3" s="9">
        <f>IF(ISERROR(G3/F3)=TRUE,"N/A",G3/F3)</f>
        <v>0.85610307414147047</v>
      </c>
    </row>
    <row r="4" spans="1:8" ht="14.5" customHeight="1" x14ac:dyDescent="0.25">
      <c r="A4" s="12" t="s">
        <v>30</v>
      </c>
      <c r="B4" s="3" t="s">
        <v>31</v>
      </c>
      <c r="C4" s="3" t="s">
        <v>32</v>
      </c>
      <c r="D4" s="3" t="s">
        <v>33</v>
      </c>
      <c r="E4" s="4" t="s">
        <v>144</v>
      </c>
      <c r="F4" s="8">
        <v>813721187.44299996</v>
      </c>
      <c r="G4" s="8">
        <v>624204988.38400006</v>
      </c>
      <c r="H4" s="9">
        <f t="shared" ref="H4:H71" si="0">IF(ISERROR(G4/F4)=TRUE,"N/A",G4/F4)</f>
        <v>0.76709934313677286</v>
      </c>
    </row>
    <row r="5" spans="1:8" ht="14.5" customHeight="1" x14ac:dyDescent="0.25">
      <c r="A5" s="12" t="s">
        <v>30</v>
      </c>
      <c r="B5" s="3" t="s">
        <v>31</v>
      </c>
      <c r="C5" s="3" t="s">
        <v>34</v>
      </c>
      <c r="D5" s="3" t="s">
        <v>35</v>
      </c>
      <c r="E5" s="4" t="s">
        <v>143</v>
      </c>
      <c r="F5" s="8">
        <v>662887274.26300001</v>
      </c>
      <c r="G5" s="8">
        <v>696596039.86100006</v>
      </c>
      <c r="H5" s="9">
        <f t="shared" si="0"/>
        <v>1.0508514296574445</v>
      </c>
    </row>
    <row r="6" spans="1:8" ht="14.5" customHeight="1" x14ac:dyDescent="0.25">
      <c r="A6" s="12" t="s">
        <v>30</v>
      </c>
      <c r="B6" s="3" t="s">
        <v>31</v>
      </c>
      <c r="C6" s="3" t="s">
        <v>34</v>
      </c>
      <c r="D6" s="3" t="s">
        <v>35</v>
      </c>
      <c r="E6" s="4" t="s">
        <v>144</v>
      </c>
      <c r="F6" s="8">
        <v>662887274.26300001</v>
      </c>
      <c r="G6" s="8">
        <v>624171818.18099999</v>
      </c>
      <c r="H6" s="9">
        <f t="shared" si="0"/>
        <v>0.94159571682071586</v>
      </c>
    </row>
    <row r="7" spans="1:8" ht="14.5" customHeight="1" x14ac:dyDescent="0.25">
      <c r="A7" s="12" t="s">
        <v>30</v>
      </c>
      <c r="B7" s="3" t="s">
        <v>31</v>
      </c>
      <c r="C7" s="3" t="s">
        <v>38</v>
      </c>
      <c r="D7" s="3" t="s">
        <v>39</v>
      </c>
      <c r="E7" s="4" t="s">
        <v>143</v>
      </c>
      <c r="F7" s="8">
        <v>80213069.194000006</v>
      </c>
      <c r="G7" s="8">
        <v>138129951.38</v>
      </c>
      <c r="H7" s="9">
        <f t="shared" si="0"/>
        <v>1.7220379767033303</v>
      </c>
    </row>
    <row r="8" spans="1:8" ht="14.5" customHeight="1" x14ac:dyDescent="0.25">
      <c r="A8" s="12" t="s">
        <v>30</v>
      </c>
      <c r="B8" s="3" t="s">
        <v>31</v>
      </c>
      <c r="C8" s="3" t="s">
        <v>38</v>
      </c>
      <c r="D8" s="3" t="s">
        <v>39</v>
      </c>
      <c r="E8" s="4" t="s">
        <v>144</v>
      </c>
      <c r="F8" s="8">
        <v>80213069.194000006</v>
      </c>
      <c r="G8" s="8">
        <v>138129951.38</v>
      </c>
      <c r="H8" s="9">
        <f t="shared" si="0"/>
        <v>1.7220379767033303</v>
      </c>
    </row>
    <row r="9" spans="1:8" ht="14.5" customHeight="1" x14ac:dyDescent="0.25">
      <c r="A9" s="12" t="s">
        <v>30</v>
      </c>
      <c r="B9" s="3" t="s">
        <v>31</v>
      </c>
      <c r="C9" s="3" t="s">
        <v>114</v>
      </c>
      <c r="D9" s="3" t="s">
        <v>115</v>
      </c>
      <c r="E9" s="4" t="s">
        <v>143</v>
      </c>
      <c r="F9" s="8">
        <v>1640724.8769999999</v>
      </c>
      <c r="G9" s="8">
        <v>2227707.216</v>
      </c>
      <c r="H9" s="9">
        <f t="shared" si="0"/>
        <v>1.3577579320143387</v>
      </c>
    </row>
    <row r="10" spans="1:8" ht="14.5" customHeight="1" x14ac:dyDescent="0.25">
      <c r="A10" s="12" t="s">
        <v>30</v>
      </c>
      <c r="B10" s="3" t="s">
        <v>31</v>
      </c>
      <c r="C10" s="3" t="s">
        <v>114</v>
      </c>
      <c r="D10" s="3" t="s">
        <v>115</v>
      </c>
      <c r="E10" s="4" t="s">
        <v>144</v>
      </c>
      <c r="F10" s="8">
        <v>1640724.8769999999</v>
      </c>
      <c r="G10" s="8">
        <v>570070.82600000012</v>
      </c>
      <c r="H10" s="9">
        <f t="shared" si="0"/>
        <v>0.34745058967006826</v>
      </c>
    </row>
    <row r="11" spans="1:8" ht="14.5" customHeight="1" x14ac:dyDescent="0.25">
      <c r="A11" s="12" t="s">
        <v>30</v>
      </c>
      <c r="B11" s="3" t="s">
        <v>31</v>
      </c>
      <c r="C11" s="3" t="s">
        <v>108</v>
      </c>
      <c r="D11" s="3" t="s">
        <v>109</v>
      </c>
      <c r="E11" s="4" t="s">
        <v>143</v>
      </c>
      <c r="F11" s="8">
        <v>2542454.1030000001</v>
      </c>
      <c r="G11" s="8">
        <v>2581976.574</v>
      </c>
      <c r="H11" s="9">
        <f t="shared" si="0"/>
        <v>1.0155450086408109</v>
      </c>
    </row>
    <row r="12" spans="1:8" ht="14.5" customHeight="1" x14ac:dyDescent="0.25">
      <c r="A12" s="12" t="s">
        <v>30</v>
      </c>
      <c r="B12" s="3" t="s">
        <v>31</v>
      </c>
      <c r="C12" s="3" t="s">
        <v>108</v>
      </c>
      <c r="D12" s="3" t="s">
        <v>109</v>
      </c>
      <c r="E12" s="4" t="s">
        <v>144</v>
      </c>
      <c r="F12" s="8">
        <v>2542454.1030000001</v>
      </c>
      <c r="G12" s="8">
        <v>803419.86400000006</v>
      </c>
      <c r="H12" s="9">
        <f t="shared" si="0"/>
        <v>0.31600171780957415</v>
      </c>
    </row>
    <row r="13" spans="1:8" ht="14.5" customHeight="1" x14ac:dyDescent="0.25">
      <c r="A13" s="12" t="s">
        <v>30</v>
      </c>
      <c r="B13" s="3" t="s">
        <v>31</v>
      </c>
      <c r="C13" s="3" t="s">
        <v>36</v>
      </c>
      <c r="D13" s="3" t="s">
        <v>37</v>
      </c>
      <c r="E13" s="4" t="s">
        <v>143</v>
      </c>
      <c r="F13" s="8">
        <v>123548995.63299999</v>
      </c>
      <c r="G13" s="8">
        <v>208231394.77700001</v>
      </c>
      <c r="H13" s="9">
        <f t="shared" si="0"/>
        <v>1.685415520459167</v>
      </c>
    </row>
    <row r="14" spans="1:8" ht="14.5" customHeight="1" x14ac:dyDescent="0.25">
      <c r="A14" s="12" t="s">
        <v>30</v>
      </c>
      <c r="B14" s="3" t="s">
        <v>31</v>
      </c>
      <c r="C14" s="3" t="s">
        <v>36</v>
      </c>
      <c r="D14" s="3" t="s">
        <v>37</v>
      </c>
      <c r="E14" s="4" t="s">
        <v>144</v>
      </c>
      <c r="F14" s="8">
        <v>123548995.63299999</v>
      </c>
      <c r="G14" s="8">
        <v>208231394.77700001</v>
      </c>
      <c r="H14" s="9">
        <f t="shared" si="0"/>
        <v>1.685415520459167</v>
      </c>
    </row>
    <row r="15" spans="1:8" ht="14.5" customHeight="1" x14ac:dyDescent="0.25">
      <c r="A15" s="12" t="s">
        <v>30</v>
      </c>
      <c r="B15" s="3" t="s">
        <v>31</v>
      </c>
      <c r="C15" s="3" t="s">
        <v>68</v>
      </c>
      <c r="D15" s="3" t="s">
        <v>69</v>
      </c>
      <c r="E15" s="4" t="s">
        <v>143</v>
      </c>
      <c r="F15" s="8">
        <v>9156051.5899999999</v>
      </c>
      <c r="G15" s="8">
        <v>9912272.1970000006</v>
      </c>
      <c r="H15" s="9">
        <f t="shared" si="0"/>
        <v>1.0825924362228283</v>
      </c>
    </row>
    <row r="16" spans="1:8" ht="14.5" customHeight="1" x14ac:dyDescent="0.25">
      <c r="A16" s="12" t="s">
        <v>30</v>
      </c>
      <c r="B16" s="3" t="s">
        <v>31</v>
      </c>
      <c r="C16" s="3" t="s">
        <v>68</v>
      </c>
      <c r="D16" s="3" t="s">
        <v>69</v>
      </c>
      <c r="E16" s="4" t="s">
        <v>144</v>
      </c>
      <c r="F16" s="8">
        <v>9156051.5899999999</v>
      </c>
      <c r="G16" s="8">
        <v>5225747.8370000003</v>
      </c>
      <c r="H16" s="9">
        <f t="shared" si="0"/>
        <v>0.57074250681455585</v>
      </c>
    </row>
    <row r="17" spans="1:8" ht="14.5" customHeight="1" x14ac:dyDescent="0.25">
      <c r="A17" s="12" t="s">
        <v>30</v>
      </c>
      <c r="B17" s="3" t="s">
        <v>31</v>
      </c>
      <c r="C17" s="3" t="s">
        <v>92</v>
      </c>
      <c r="D17" s="3" t="s">
        <v>93</v>
      </c>
      <c r="E17" s="4" t="s">
        <v>143</v>
      </c>
      <c r="F17" s="8">
        <v>4027664.0239999997</v>
      </c>
      <c r="G17" s="8">
        <v>4448737.5760000004</v>
      </c>
      <c r="H17" s="9">
        <f t="shared" si="0"/>
        <v>1.1045453517202308</v>
      </c>
    </row>
    <row r="18" spans="1:8" ht="14.5" customHeight="1" x14ac:dyDescent="0.25">
      <c r="A18" s="12" t="s">
        <v>30</v>
      </c>
      <c r="B18" s="3" t="s">
        <v>31</v>
      </c>
      <c r="C18" s="3" t="s">
        <v>92</v>
      </c>
      <c r="D18" s="3" t="s">
        <v>93</v>
      </c>
      <c r="E18" s="4" t="s">
        <v>144</v>
      </c>
      <c r="F18" s="8">
        <v>4027664.0239999997</v>
      </c>
      <c r="G18" s="8">
        <v>2503627.1460000006</v>
      </c>
      <c r="H18" s="9">
        <f t="shared" si="0"/>
        <v>0.62160774361550886</v>
      </c>
    </row>
    <row r="19" spans="1:8" ht="14.5" customHeight="1" x14ac:dyDescent="0.25">
      <c r="A19" s="12" t="s">
        <v>30</v>
      </c>
      <c r="B19" s="3" t="s">
        <v>31</v>
      </c>
      <c r="C19" s="3" t="s">
        <v>130</v>
      </c>
      <c r="D19" s="3" t="s">
        <v>131</v>
      </c>
      <c r="E19" s="4" t="s">
        <v>143</v>
      </c>
      <c r="F19" s="8">
        <v>43771.215999999993</v>
      </c>
      <c r="G19" s="8">
        <v>46305.275000000001</v>
      </c>
      <c r="H19" s="9">
        <f t="shared" ref="H19:H20" si="1">IF(ISERROR(G19/F19)=TRUE,"N/A",G19/F19)</f>
        <v>1.0578932739725579</v>
      </c>
    </row>
    <row r="20" spans="1:8" ht="14.5" customHeight="1" x14ac:dyDescent="0.25">
      <c r="A20" s="12" t="s">
        <v>30</v>
      </c>
      <c r="B20" s="3" t="s">
        <v>31</v>
      </c>
      <c r="C20" s="3" t="s">
        <v>130</v>
      </c>
      <c r="D20" s="3" t="s">
        <v>131</v>
      </c>
      <c r="E20" s="4" t="s">
        <v>144</v>
      </c>
      <c r="F20" s="8">
        <v>43771.215999999993</v>
      </c>
      <c r="G20" s="8">
        <v>5871.9749999999985</v>
      </c>
      <c r="H20" s="9">
        <f t="shared" si="1"/>
        <v>0.13415151637551032</v>
      </c>
    </row>
    <row r="21" spans="1:8" ht="14.5" customHeight="1" x14ac:dyDescent="0.25">
      <c r="A21" s="12" t="s">
        <v>30</v>
      </c>
      <c r="B21" s="3" t="s">
        <v>31</v>
      </c>
      <c r="C21" s="3" t="s">
        <v>82</v>
      </c>
      <c r="D21" s="3" t="s">
        <v>83</v>
      </c>
      <c r="E21" s="4" t="s">
        <v>143</v>
      </c>
      <c r="F21" s="8">
        <v>7415047.0020000003</v>
      </c>
      <c r="G21" s="8">
        <v>5276958.9289999995</v>
      </c>
      <c r="H21" s="9">
        <f t="shared" si="0"/>
        <v>0.7116554928885398</v>
      </c>
    </row>
    <row r="22" spans="1:8" ht="14.5" customHeight="1" x14ac:dyDescent="0.25">
      <c r="A22" s="12" t="s">
        <v>30</v>
      </c>
      <c r="B22" s="3" t="s">
        <v>31</v>
      </c>
      <c r="C22" s="3" t="s">
        <v>82</v>
      </c>
      <c r="D22" s="3" t="s">
        <v>83</v>
      </c>
      <c r="E22" s="4" t="s">
        <v>144</v>
      </c>
      <c r="F22" s="8">
        <v>7415047.0020000003</v>
      </c>
      <c r="G22" s="8">
        <v>2204476.3489999995</v>
      </c>
      <c r="H22" s="9">
        <f t="shared" si="0"/>
        <v>0.29729769054807126</v>
      </c>
    </row>
    <row r="23" spans="1:8" ht="14.5" customHeight="1" x14ac:dyDescent="0.25">
      <c r="A23" s="12" t="s">
        <v>30</v>
      </c>
      <c r="B23" s="3" t="s">
        <v>31</v>
      </c>
      <c r="C23" s="3" t="s">
        <v>64</v>
      </c>
      <c r="D23" s="3" t="s">
        <v>65</v>
      </c>
      <c r="E23" s="4" t="s">
        <v>143</v>
      </c>
      <c r="F23" s="8">
        <v>19887073.228</v>
      </c>
      <c r="G23" s="8">
        <v>10248328.530999999</v>
      </c>
      <c r="H23" s="9">
        <f t="shared" si="0"/>
        <v>0.51532613238286207</v>
      </c>
    </row>
    <row r="24" spans="1:8" ht="14.5" customHeight="1" x14ac:dyDescent="0.25">
      <c r="A24" s="12" t="s">
        <v>30</v>
      </c>
      <c r="B24" s="3" t="s">
        <v>31</v>
      </c>
      <c r="C24" s="3" t="s">
        <v>64</v>
      </c>
      <c r="D24" s="3" t="s">
        <v>65</v>
      </c>
      <c r="E24" s="4" t="s">
        <v>144</v>
      </c>
      <c r="F24" s="8">
        <v>19887073.228</v>
      </c>
      <c r="G24" s="8">
        <v>6917086.9109999994</v>
      </c>
      <c r="H24" s="9">
        <f t="shared" si="0"/>
        <v>0.34781824513328025</v>
      </c>
    </row>
    <row r="25" spans="1:8" ht="14.5" customHeight="1" x14ac:dyDescent="0.25">
      <c r="A25" s="12" t="s">
        <v>30</v>
      </c>
      <c r="B25" s="3" t="s">
        <v>31</v>
      </c>
      <c r="C25" s="3" t="s">
        <v>46</v>
      </c>
      <c r="D25" s="3" t="s">
        <v>47</v>
      </c>
      <c r="E25" s="4" t="s">
        <v>143</v>
      </c>
      <c r="F25" s="8">
        <v>18073258.404000003</v>
      </c>
      <c r="G25" s="8">
        <v>16271699.596999999</v>
      </c>
      <c r="H25" s="9">
        <f t="shared" si="0"/>
        <v>0.90031909206802019</v>
      </c>
    </row>
    <row r="26" spans="1:8" ht="14.5" customHeight="1" x14ac:dyDescent="0.25">
      <c r="A26" s="12" t="s">
        <v>30</v>
      </c>
      <c r="B26" s="3" t="s">
        <v>31</v>
      </c>
      <c r="C26" s="3" t="s">
        <v>46</v>
      </c>
      <c r="D26" s="3" t="s">
        <v>47</v>
      </c>
      <c r="E26" s="4" t="s">
        <v>144</v>
      </c>
      <c r="F26" s="8">
        <v>18073258.404000003</v>
      </c>
      <c r="G26" s="8">
        <v>20425221.506999999</v>
      </c>
      <c r="H26" s="9">
        <f t="shared" si="0"/>
        <v>1.1301349790074078</v>
      </c>
    </row>
    <row r="27" spans="1:8" ht="14.5" customHeight="1" x14ac:dyDescent="0.25">
      <c r="A27" s="12" t="s">
        <v>30</v>
      </c>
      <c r="B27" s="3" t="s">
        <v>31</v>
      </c>
      <c r="C27" s="3" t="s">
        <v>66</v>
      </c>
      <c r="D27" s="3" t="s">
        <v>67</v>
      </c>
      <c r="E27" s="4" t="s">
        <v>143</v>
      </c>
      <c r="F27" s="8">
        <v>19244107.339000002</v>
      </c>
      <c r="G27" s="8">
        <v>10080929.473999999</v>
      </c>
      <c r="H27" s="9">
        <f t="shared" si="0"/>
        <v>0.52384500337773754</v>
      </c>
    </row>
    <row r="28" spans="1:8" ht="14.5" customHeight="1" x14ac:dyDescent="0.25">
      <c r="A28" s="12" t="s">
        <v>30</v>
      </c>
      <c r="B28" s="3" t="s">
        <v>31</v>
      </c>
      <c r="C28" s="3" t="s">
        <v>66</v>
      </c>
      <c r="D28" s="3" t="s">
        <v>67</v>
      </c>
      <c r="E28" s="4" t="s">
        <v>144</v>
      </c>
      <c r="F28" s="8">
        <v>19244107.339000002</v>
      </c>
      <c r="G28" s="8">
        <v>10080929.473999999</v>
      </c>
      <c r="H28" s="9">
        <f t="shared" si="0"/>
        <v>0.52384500337773754</v>
      </c>
    </row>
    <row r="29" spans="1:8" ht="14.5" customHeight="1" x14ac:dyDescent="0.25">
      <c r="A29" s="12" t="s">
        <v>30</v>
      </c>
      <c r="B29" s="3" t="s">
        <v>31</v>
      </c>
      <c r="C29" s="3" t="s">
        <v>132</v>
      </c>
      <c r="D29" s="3" t="s">
        <v>133</v>
      </c>
      <c r="E29" s="4" t="s">
        <v>143</v>
      </c>
      <c r="F29" s="8">
        <v>0</v>
      </c>
      <c r="G29" s="8">
        <v>0</v>
      </c>
      <c r="H29" s="9" t="str">
        <f t="shared" ref="H29:H30" si="2">IF(ISERROR(G29/F29)=TRUE,"N/A",G29/F29)</f>
        <v>N/A</v>
      </c>
    </row>
    <row r="30" spans="1:8" ht="14.5" customHeight="1" x14ac:dyDescent="0.25">
      <c r="A30" s="12" t="s">
        <v>30</v>
      </c>
      <c r="B30" s="3" t="s">
        <v>31</v>
      </c>
      <c r="C30" s="3" t="s">
        <v>132</v>
      </c>
      <c r="D30" s="3" t="s">
        <v>133</v>
      </c>
      <c r="E30" s="4" t="s">
        <v>144</v>
      </c>
      <c r="F30" s="8">
        <v>0</v>
      </c>
      <c r="G30" s="8">
        <v>0</v>
      </c>
      <c r="H30" s="9" t="str">
        <f t="shared" si="2"/>
        <v>N/A</v>
      </c>
    </row>
    <row r="31" spans="1:8" ht="14.5" customHeight="1" x14ac:dyDescent="0.25">
      <c r="A31" s="12" t="s">
        <v>30</v>
      </c>
      <c r="B31" s="3" t="s">
        <v>31</v>
      </c>
      <c r="C31" s="3" t="s">
        <v>110</v>
      </c>
      <c r="D31" s="3" t="s">
        <v>111</v>
      </c>
      <c r="E31" s="4" t="s">
        <v>143</v>
      </c>
      <c r="F31" s="8">
        <v>5523979.8489999995</v>
      </c>
      <c r="G31" s="8">
        <v>2436873.5920000002</v>
      </c>
      <c r="H31" s="9">
        <f t="shared" si="0"/>
        <v>0.44114454770162587</v>
      </c>
    </row>
    <row r="32" spans="1:8" ht="14.5" customHeight="1" x14ac:dyDescent="0.25">
      <c r="A32" s="12" t="s">
        <v>30</v>
      </c>
      <c r="B32" s="3" t="s">
        <v>31</v>
      </c>
      <c r="C32" s="3" t="s">
        <v>110</v>
      </c>
      <c r="D32" s="3" t="s">
        <v>111</v>
      </c>
      <c r="E32" s="4" t="s">
        <v>144</v>
      </c>
      <c r="F32" s="8">
        <v>5523979.8489999995</v>
      </c>
      <c r="G32" s="8">
        <v>2436873.5920000002</v>
      </c>
      <c r="H32" s="9">
        <f t="shared" si="0"/>
        <v>0.44114454770162587</v>
      </c>
    </row>
    <row r="33" spans="1:8" ht="14.5" customHeight="1" x14ac:dyDescent="0.25">
      <c r="A33" s="12" t="s">
        <v>30</v>
      </c>
      <c r="B33" s="3" t="s">
        <v>31</v>
      </c>
      <c r="C33" s="3" t="s">
        <v>62</v>
      </c>
      <c r="D33" s="3" t="s">
        <v>63</v>
      </c>
      <c r="E33" s="4" t="s">
        <v>143</v>
      </c>
      <c r="F33" s="8">
        <v>16308326.379000001</v>
      </c>
      <c r="G33" s="8">
        <v>11260577.776000001</v>
      </c>
      <c r="H33" s="9">
        <f t="shared" si="0"/>
        <v>0.69048028070495859</v>
      </c>
    </row>
    <row r="34" spans="1:8" ht="14.5" customHeight="1" x14ac:dyDescent="0.25">
      <c r="A34" s="12" t="s">
        <v>30</v>
      </c>
      <c r="B34" s="3" t="s">
        <v>31</v>
      </c>
      <c r="C34" s="3" t="s">
        <v>62</v>
      </c>
      <c r="D34" s="3" t="s">
        <v>63</v>
      </c>
      <c r="E34" s="4" t="s">
        <v>144</v>
      </c>
      <c r="F34" s="8">
        <v>16308326.379000001</v>
      </c>
      <c r="G34" s="8">
        <v>11260577.776000001</v>
      </c>
      <c r="H34" s="9">
        <f t="shared" si="0"/>
        <v>0.69048028070495859</v>
      </c>
    </row>
    <row r="35" spans="1:8" ht="14.5" customHeight="1" x14ac:dyDescent="0.25">
      <c r="A35" s="12" t="s">
        <v>30</v>
      </c>
      <c r="B35" s="3" t="s">
        <v>31</v>
      </c>
      <c r="C35" s="3" t="s">
        <v>84</v>
      </c>
      <c r="D35" s="3" t="s">
        <v>85</v>
      </c>
      <c r="E35" s="4" t="s">
        <v>143</v>
      </c>
      <c r="F35" s="8">
        <v>9882309.2039999999</v>
      </c>
      <c r="G35" s="8">
        <v>5145282.3870000001</v>
      </c>
      <c r="H35" s="9">
        <f t="shared" si="0"/>
        <v>0.52065587918635214</v>
      </c>
    </row>
    <row r="36" spans="1:8" ht="14.5" customHeight="1" x14ac:dyDescent="0.25">
      <c r="A36" s="12" t="s">
        <v>30</v>
      </c>
      <c r="B36" s="3" t="s">
        <v>31</v>
      </c>
      <c r="C36" s="3" t="s">
        <v>84</v>
      </c>
      <c r="D36" s="3" t="s">
        <v>85</v>
      </c>
      <c r="E36" s="4" t="s">
        <v>144</v>
      </c>
      <c r="F36" s="8">
        <v>9882309.2039999999</v>
      </c>
      <c r="G36" s="8">
        <v>5145282.3870000001</v>
      </c>
      <c r="H36" s="9">
        <f t="shared" si="0"/>
        <v>0.52065587918635214</v>
      </c>
    </row>
    <row r="37" spans="1:8" ht="14.5" customHeight="1" x14ac:dyDescent="0.25">
      <c r="A37" s="12" t="s">
        <v>30</v>
      </c>
      <c r="B37" s="3" t="s">
        <v>31</v>
      </c>
      <c r="C37" s="3" t="s">
        <v>94</v>
      </c>
      <c r="D37" s="3" t="s">
        <v>95</v>
      </c>
      <c r="E37" s="4" t="s">
        <v>143</v>
      </c>
      <c r="F37" s="8">
        <v>6657252.6090000002</v>
      </c>
      <c r="G37" s="8">
        <v>4093425.625</v>
      </c>
      <c r="H37" s="9">
        <f t="shared" si="0"/>
        <v>0.61488212411619481</v>
      </c>
    </row>
    <row r="38" spans="1:8" ht="14.5" customHeight="1" x14ac:dyDescent="0.25">
      <c r="A38" s="12" t="s">
        <v>30</v>
      </c>
      <c r="B38" s="3" t="s">
        <v>31</v>
      </c>
      <c r="C38" s="3" t="s">
        <v>94</v>
      </c>
      <c r="D38" s="3" t="s">
        <v>95</v>
      </c>
      <c r="E38" s="4" t="s">
        <v>144</v>
      </c>
      <c r="F38" s="8">
        <v>6657252.6090000002</v>
      </c>
      <c r="G38" s="8">
        <v>4093425.625</v>
      </c>
      <c r="H38" s="9">
        <f t="shared" si="0"/>
        <v>0.61488212411619481</v>
      </c>
    </row>
    <row r="39" spans="1:8" ht="14.5" customHeight="1" x14ac:dyDescent="0.25">
      <c r="A39" s="12" t="s">
        <v>30</v>
      </c>
      <c r="B39" s="3" t="s">
        <v>31</v>
      </c>
      <c r="C39" s="3" t="s">
        <v>58</v>
      </c>
      <c r="D39" s="3" t="s">
        <v>59</v>
      </c>
      <c r="E39" s="4" t="s">
        <v>143</v>
      </c>
      <c r="F39" s="8">
        <v>10701064.101</v>
      </c>
      <c r="G39" s="8">
        <v>11603628.078</v>
      </c>
      <c r="H39" s="9">
        <f t="shared" si="0"/>
        <v>1.0843433857120486</v>
      </c>
    </row>
    <row r="40" spans="1:8" ht="14.5" customHeight="1" x14ac:dyDescent="0.25">
      <c r="A40" s="12" t="s">
        <v>30</v>
      </c>
      <c r="B40" s="3" t="s">
        <v>31</v>
      </c>
      <c r="C40" s="3" t="s">
        <v>58</v>
      </c>
      <c r="D40" s="3" t="s">
        <v>59</v>
      </c>
      <c r="E40" s="4" t="s">
        <v>144</v>
      </c>
      <c r="F40" s="8">
        <v>10701064.101</v>
      </c>
      <c r="G40" s="8">
        <v>5934290.5180000002</v>
      </c>
      <c r="H40" s="9">
        <f t="shared" si="0"/>
        <v>0.55455144105205845</v>
      </c>
    </row>
    <row r="41" spans="1:8" ht="14.5" customHeight="1" x14ac:dyDescent="0.25">
      <c r="A41" s="12" t="s">
        <v>30</v>
      </c>
      <c r="B41" s="3" t="s">
        <v>31</v>
      </c>
      <c r="C41" s="3" t="s">
        <v>118</v>
      </c>
      <c r="D41" s="3" t="s">
        <v>119</v>
      </c>
      <c r="E41" s="4" t="s">
        <v>143</v>
      </c>
      <c r="F41" s="8">
        <v>5737198.2680000011</v>
      </c>
      <c r="G41" s="8">
        <v>2078012.9180000001</v>
      </c>
      <c r="H41" s="9">
        <f t="shared" si="0"/>
        <v>0.36219994863876293</v>
      </c>
    </row>
    <row r="42" spans="1:8" ht="14.5" customHeight="1" x14ac:dyDescent="0.25">
      <c r="A42" s="12" t="s">
        <v>30</v>
      </c>
      <c r="B42" s="3" t="s">
        <v>31</v>
      </c>
      <c r="C42" s="3" t="s">
        <v>118</v>
      </c>
      <c r="D42" s="3" t="s">
        <v>119</v>
      </c>
      <c r="E42" s="4" t="s">
        <v>144</v>
      </c>
      <c r="F42" s="8">
        <v>5737198.2680000011</v>
      </c>
      <c r="G42" s="8">
        <v>2078012.9180000001</v>
      </c>
      <c r="H42" s="9">
        <f t="shared" si="0"/>
        <v>0.36219994863876293</v>
      </c>
    </row>
    <row r="43" spans="1:8" ht="14.5" customHeight="1" x14ac:dyDescent="0.25">
      <c r="A43" s="12" t="s">
        <v>30</v>
      </c>
      <c r="B43" s="3" t="s">
        <v>31</v>
      </c>
      <c r="C43" s="3" t="s">
        <v>124</v>
      </c>
      <c r="D43" s="3" t="s">
        <v>125</v>
      </c>
      <c r="E43" s="4" t="s">
        <v>143</v>
      </c>
      <c r="F43" s="8">
        <v>4361807.1679999996</v>
      </c>
      <c r="G43" s="8">
        <v>1092253.8470000001</v>
      </c>
      <c r="H43" s="9">
        <f t="shared" si="0"/>
        <v>0.25041314412366067</v>
      </c>
    </row>
    <row r="44" spans="1:8" ht="14.5" customHeight="1" x14ac:dyDescent="0.25">
      <c r="A44" s="12" t="s">
        <v>30</v>
      </c>
      <c r="B44" s="3" t="s">
        <v>31</v>
      </c>
      <c r="C44" s="3" t="s">
        <v>124</v>
      </c>
      <c r="D44" s="3" t="s">
        <v>125</v>
      </c>
      <c r="E44" s="4" t="s">
        <v>144</v>
      </c>
      <c r="F44" s="8">
        <v>4361807.1679999996</v>
      </c>
      <c r="G44" s="8">
        <v>1092253.8470000001</v>
      </c>
      <c r="H44" s="9">
        <f t="shared" si="0"/>
        <v>0.25041314412366067</v>
      </c>
    </row>
    <row r="45" spans="1:8" ht="14.5" customHeight="1" x14ac:dyDescent="0.25">
      <c r="A45" s="12" t="s">
        <v>30</v>
      </c>
      <c r="B45" s="3" t="s">
        <v>31</v>
      </c>
      <c r="C45" s="3" t="s">
        <v>48</v>
      </c>
      <c r="D45" s="3" t="s">
        <v>49</v>
      </c>
      <c r="E45" s="4" t="s">
        <v>143</v>
      </c>
      <c r="F45" s="8">
        <v>22706668.186000001</v>
      </c>
      <c r="G45" s="8">
        <v>16282193.738</v>
      </c>
      <c r="H45" s="9">
        <f t="shared" si="0"/>
        <v>0.71706661693497298</v>
      </c>
    </row>
    <row r="46" spans="1:8" ht="14.5" customHeight="1" x14ac:dyDescent="0.25">
      <c r="A46" s="12" t="s">
        <v>30</v>
      </c>
      <c r="B46" s="3" t="s">
        <v>31</v>
      </c>
      <c r="C46" s="3" t="s">
        <v>48</v>
      </c>
      <c r="D46" s="3" t="s">
        <v>49</v>
      </c>
      <c r="E46" s="4" t="s">
        <v>144</v>
      </c>
      <c r="F46" s="8">
        <v>22706668.186000001</v>
      </c>
      <c r="G46" s="8">
        <v>16282193.738</v>
      </c>
      <c r="H46" s="9">
        <f t="shared" si="0"/>
        <v>0.71706661693497298</v>
      </c>
    </row>
    <row r="47" spans="1:8" ht="14.5" customHeight="1" x14ac:dyDescent="0.25">
      <c r="A47" s="12" t="s">
        <v>30</v>
      </c>
      <c r="B47" s="3" t="s">
        <v>31</v>
      </c>
      <c r="C47" s="3" t="s">
        <v>88</v>
      </c>
      <c r="D47" s="3" t="s">
        <v>89</v>
      </c>
      <c r="E47" s="4" t="s">
        <v>143</v>
      </c>
      <c r="F47" s="8">
        <v>8364060.3370000012</v>
      </c>
      <c r="G47" s="8">
        <v>4600600.2690000003</v>
      </c>
      <c r="H47" s="9">
        <f t="shared" si="0"/>
        <v>0.55004388821161132</v>
      </c>
    </row>
    <row r="48" spans="1:8" ht="14.5" customHeight="1" x14ac:dyDescent="0.25">
      <c r="A48" s="12" t="s">
        <v>30</v>
      </c>
      <c r="B48" s="3" t="s">
        <v>31</v>
      </c>
      <c r="C48" s="3" t="s">
        <v>88</v>
      </c>
      <c r="D48" s="3" t="s">
        <v>89</v>
      </c>
      <c r="E48" s="4" t="s">
        <v>144</v>
      </c>
      <c r="F48" s="8">
        <v>8364060.3370000012</v>
      </c>
      <c r="G48" s="8">
        <v>4600600.2690000003</v>
      </c>
      <c r="H48" s="9">
        <f t="shared" si="0"/>
        <v>0.55004388821161132</v>
      </c>
    </row>
    <row r="49" spans="1:8" ht="14.5" customHeight="1" x14ac:dyDescent="0.25">
      <c r="A49" s="12" t="s">
        <v>30</v>
      </c>
      <c r="B49" s="3" t="s">
        <v>31</v>
      </c>
      <c r="C49" s="3" t="s">
        <v>50</v>
      </c>
      <c r="D49" s="3" t="s">
        <v>51</v>
      </c>
      <c r="E49" s="4" t="s">
        <v>143</v>
      </c>
      <c r="F49" s="8">
        <v>25361937.715999998</v>
      </c>
      <c r="G49" s="8">
        <v>15549631.944</v>
      </c>
      <c r="H49" s="9">
        <f t="shared" si="0"/>
        <v>0.61310898710196959</v>
      </c>
    </row>
    <row r="50" spans="1:8" ht="14.5" customHeight="1" x14ac:dyDescent="0.25">
      <c r="A50" s="12" t="s">
        <v>30</v>
      </c>
      <c r="B50" s="3" t="s">
        <v>31</v>
      </c>
      <c r="C50" s="3" t="s">
        <v>50</v>
      </c>
      <c r="D50" s="3" t="s">
        <v>51</v>
      </c>
      <c r="E50" s="4" t="s">
        <v>144</v>
      </c>
      <c r="F50" s="8">
        <v>25361937.715999998</v>
      </c>
      <c r="G50" s="8">
        <v>15549631.944</v>
      </c>
      <c r="H50" s="9">
        <f t="shared" si="0"/>
        <v>0.61310898710196959</v>
      </c>
    </row>
    <row r="51" spans="1:8" ht="14.5" customHeight="1" x14ac:dyDescent="0.25">
      <c r="A51" s="12" t="s">
        <v>30</v>
      </c>
      <c r="B51" s="3" t="s">
        <v>31</v>
      </c>
      <c r="C51" s="3" t="s">
        <v>56</v>
      </c>
      <c r="D51" s="3" t="s">
        <v>57</v>
      </c>
      <c r="E51" s="4" t="s">
        <v>143</v>
      </c>
      <c r="F51" s="8">
        <v>25931787.305</v>
      </c>
      <c r="G51" s="8">
        <v>11815321.044</v>
      </c>
      <c r="H51" s="9">
        <f t="shared" si="0"/>
        <v>0.45563080188159055</v>
      </c>
    </row>
    <row r="52" spans="1:8" ht="14.5" customHeight="1" x14ac:dyDescent="0.25">
      <c r="A52" s="12" t="s">
        <v>30</v>
      </c>
      <c r="B52" s="3" t="s">
        <v>31</v>
      </c>
      <c r="C52" s="3" t="s">
        <v>56</v>
      </c>
      <c r="D52" s="3" t="s">
        <v>57</v>
      </c>
      <c r="E52" s="4" t="s">
        <v>144</v>
      </c>
      <c r="F52" s="8">
        <v>25931787.305</v>
      </c>
      <c r="G52" s="8">
        <v>11815321.044</v>
      </c>
      <c r="H52" s="9">
        <f t="shared" si="0"/>
        <v>0.45563080188159055</v>
      </c>
    </row>
    <row r="53" spans="1:8" ht="14.5" customHeight="1" x14ac:dyDescent="0.25">
      <c r="A53" s="12" t="s">
        <v>30</v>
      </c>
      <c r="B53" s="3" t="s">
        <v>31</v>
      </c>
      <c r="C53" s="3" t="s">
        <v>120</v>
      </c>
      <c r="D53" s="3" t="s">
        <v>121</v>
      </c>
      <c r="E53" s="4" t="s">
        <v>143</v>
      </c>
      <c r="F53" s="8">
        <v>1525374.8769999999</v>
      </c>
      <c r="G53" s="8">
        <v>1660898.7150000001</v>
      </c>
      <c r="H53" s="9">
        <f t="shared" si="0"/>
        <v>1.0888462502191849</v>
      </c>
    </row>
    <row r="54" spans="1:8" ht="14.5" customHeight="1" x14ac:dyDescent="0.25">
      <c r="A54" s="12" t="s">
        <v>30</v>
      </c>
      <c r="B54" s="3" t="s">
        <v>31</v>
      </c>
      <c r="C54" s="3" t="s">
        <v>120</v>
      </c>
      <c r="D54" s="3" t="s">
        <v>121</v>
      </c>
      <c r="E54" s="4" t="s">
        <v>144</v>
      </c>
      <c r="F54" s="8">
        <v>1525374.8769999999</v>
      </c>
      <c r="G54" s="8">
        <v>542498.59499999997</v>
      </c>
      <c r="H54" s="9">
        <f t="shared" si="0"/>
        <v>0.35564935753166993</v>
      </c>
    </row>
    <row r="55" spans="1:8" ht="14.5" customHeight="1" x14ac:dyDescent="0.25">
      <c r="A55" s="12" t="s">
        <v>30</v>
      </c>
      <c r="B55" s="3" t="s">
        <v>31</v>
      </c>
      <c r="C55" s="3" t="s">
        <v>80</v>
      </c>
      <c r="D55" s="3" t="s">
        <v>81</v>
      </c>
      <c r="E55" s="4" t="s">
        <v>143</v>
      </c>
      <c r="F55" s="8">
        <v>9592752.2679999992</v>
      </c>
      <c r="G55" s="8">
        <v>5688100.2139999997</v>
      </c>
      <c r="H55" s="9">
        <f t="shared" si="0"/>
        <v>0.59295810577477948</v>
      </c>
    </row>
    <row r="56" spans="1:8" ht="14.5" customHeight="1" x14ac:dyDescent="0.25">
      <c r="A56" s="12" t="s">
        <v>30</v>
      </c>
      <c r="B56" s="3" t="s">
        <v>31</v>
      </c>
      <c r="C56" s="3" t="s">
        <v>80</v>
      </c>
      <c r="D56" s="3" t="s">
        <v>81</v>
      </c>
      <c r="E56" s="4" t="s">
        <v>144</v>
      </c>
      <c r="F56" s="8">
        <v>9592752.2679999992</v>
      </c>
      <c r="G56" s="8">
        <v>5688100.2139999997</v>
      </c>
      <c r="H56" s="9">
        <f t="shared" si="0"/>
        <v>0.59295810577477948</v>
      </c>
    </row>
    <row r="57" spans="1:8" ht="14.5" customHeight="1" x14ac:dyDescent="0.25">
      <c r="A57" s="12" t="s">
        <v>30</v>
      </c>
      <c r="B57" s="3" t="s">
        <v>31</v>
      </c>
      <c r="C57" s="3" t="s">
        <v>76</v>
      </c>
      <c r="D57" s="3" t="s">
        <v>77</v>
      </c>
      <c r="E57" s="4" t="s">
        <v>143</v>
      </c>
      <c r="F57" s="8">
        <v>13656181.885</v>
      </c>
      <c r="G57" s="8">
        <v>6766727.8380000005</v>
      </c>
      <c r="H57" s="9">
        <f t="shared" si="0"/>
        <v>0.49550656947771027</v>
      </c>
    </row>
    <row r="58" spans="1:8" ht="14.5" customHeight="1" x14ac:dyDescent="0.25">
      <c r="A58" s="12" t="s">
        <v>30</v>
      </c>
      <c r="B58" s="3" t="s">
        <v>31</v>
      </c>
      <c r="C58" s="3" t="s">
        <v>76</v>
      </c>
      <c r="D58" s="3" t="s">
        <v>77</v>
      </c>
      <c r="E58" s="4" t="s">
        <v>144</v>
      </c>
      <c r="F58" s="8">
        <v>13656181.885</v>
      </c>
      <c r="G58" s="8">
        <v>6766727.8380000005</v>
      </c>
      <c r="H58" s="9">
        <f t="shared" si="0"/>
        <v>0.49550656947771027</v>
      </c>
    </row>
    <row r="59" spans="1:8" ht="14.5" customHeight="1" x14ac:dyDescent="0.25">
      <c r="A59" s="12" t="s">
        <v>30</v>
      </c>
      <c r="B59" s="3" t="s">
        <v>31</v>
      </c>
      <c r="C59" s="3" t="s">
        <v>102</v>
      </c>
      <c r="D59" s="3" t="s">
        <v>103</v>
      </c>
      <c r="E59" s="4" t="s">
        <v>143</v>
      </c>
      <c r="F59" s="8">
        <v>11063233.848999999</v>
      </c>
      <c r="G59" s="8">
        <v>2903839.3450000002</v>
      </c>
      <c r="H59" s="9">
        <f t="shared" si="0"/>
        <v>0.26247654028053263</v>
      </c>
    </row>
    <row r="60" spans="1:8" ht="14.5" customHeight="1" x14ac:dyDescent="0.25">
      <c r="A60" s="12" t="s">
        <v>30</v>
      </c>
      <c r="B60" s="3" t="s">
        <v>31</v>
      </c>
      <c r="C60" s="3" t="s">
        <v>102</v>
      </c>
      <c r="D60" s="3" t="s">
        <v>103</v>
      </c>
      <c r="E60" s="4" t="s">
        <v>144</v>
      </c>
      <c r="F60" s="8">
        <v>11063233.848999999</v>
      </c>
      <c r="G60" s="8">
        <v>2903839.3450000002</v>
      </c>
      <c r="H60" s="9">
        <f t="shared" si="0"/>
        <v>0.26247654028053263</v>
      </c>
    </row>
    <row r="61" spans="1:8" ht="14.5" customHeight="1" x14ac:dyDescent="0.25">
      <c r="A61" s="12" t="s">
        <v>30</v>
      </c>
      <c r="B61" s="3" t="s">
        <v>31</v>
      </c>
      <c r="C61" s="3" t="s">
        <v>60</v>
      </c>
      <c r="D61" s="3" t="s">
        <v>61</v>
      </c>
      <c r="E61" s="4" t="s">
        <v>143</v>
      </c>
      <c r="F61" s="8">
        <v>17782382.578000002</v>
      </c>
      <c r="G61" s="8">
        <v>11410868.382999999</v>
      </c>
      <c r="H61" s="9">
        <f t="shared" si="0"/>
        <v>0.64169513466194861</v>
      </c>
    </row>
    <row r="62" spans="1:8" ht="14.5" customHeight="1" x14ac:dyDescent="0.25">
      <c r="A62" s="12" t="s">
        <v>30</v>
      </c>
      <c r="B62" s="3" t="s">
        <v>31</v>
      </c>
      <c r="C62" s="3" t="s">
        <v>60</v>
      </c>
      <c r="D62" s="3" t="s">
        <v>61</v>
      </c>
      <c r="E62" s="4" t="s">
        <v>144</v>
      </c>
      <c r="F62" s="8">
        <v>17782382.578000002</v>
      </c>
      <c r="G62" s="8">
        <v>11410868.382999999</v>
      </c>
      <c r="H62" s="9">
        <f t="shared" si="0"/>
        <v>0.64169513466194861</v>
      </c>
    </row>
    <row r="63" spans="1:8" ht="14.5" customHeight="1" x14ac:dyDescent="0.25">
      <c r="A63" s="12" t="s">
        <v>30</v>
      </c>
      <c r="B63" s="3" t="s">
        <v>31</v>
      </c>
      <c r="C63" s="3" t="s">
        <v>42</v>
      </c>
      <c r="D63" s="3" t="s">
        <v>43</v>
      </c>
      <c r="E63" s="4" t="s">
        <v>143</v>
      </c>
      <c r="F63" s="8">
        <v>26456450.024999999</v>
      </c>
      <c r="G63" s="8">
        <v>23704433.677000001</v>
      </c>
      <c r="H63" s="9">
        <f t="shared" si="0"/>
        <v>0.89597937949348905</v>
      </c>
    </row>
    <row r="64" spans="1:8" ht="14.5" customHeight="1" x14ac:dyDescent="0.25">
      <c r="A64" s="12" t="s">
        <v>30</v>
      </c>
      <c r="B64" s="3" t="s">
        <v>31</v>
      </c>
      <c r="C64" s="3" t="s">
        <v>42</v>
      </c>
      <c r="D64" s="3" t="s">
        <v>43</v>
      </c>
      <c r="E64" s="4" t="s">
        <v>144</v>
      </c>
      <c r="F64" s="8">
        <v>26456450.024999999</v>
      </c>
      <c r="G64" s="8">
        <v>11957290.307000002</v>
      </c>
      <c r="H64" s="9">
        <f t="shared" si="0"/>
        <v>0.4519612531424651</v>
      </c>
    </row>
    <row r="65" spans="1:8" ht="14.5" customHeight="1" x14ac:dyDescent="0.25">
      <c r="A65" s="12" t="s">
        <v>30</v>
      </c>
      <c r="B65" s="3" t="s">
        <v>31</v>
      </c>
      <c r="C65" s="3" t="s">
        <v>52</v>
      </c>
      <c r="D65" s="3" t="s">
        <v>53</v>
      </c>
      <c r="E65" s="4" t="s">
        <v>143</v>
      </c>
      <c r="F65" s="8">
        <v>13322899.726</v>
      </c>
      <c r="G65" s="8">
        <v>15326046.228</v>
      </c>
      <c r="H65" s="9">
        <f t="shared" si="0"/>
        <v>1.1503536424649963</v>
      </c>
    </row>
    <row r="66" spans="1:8" ht="14.5" customHeight="1" x14ac:dyDescent="0.25">
      <c r="A66" s="12" t="s">
        <v>30</v>
      </c>
      <c r="B66" s="3" t="s">
        <v>31</v>
      </c>
      <c r="C66" s="3" t="s">
        <v>52</v>
      </c>
      <c r="D66" s="3" t="s">
        <v>53</v>
      </c>
      <c r="E66" s="4" t="s">
        <v>144</v>
      </c>
      <c r="F66" s="8">
        <v>13322899.726</v>
      </c>
      <c r="G66" s="8">
        <v>9302303.898</v>
      </c>
      <c r="H66" s="9">
        <f t="shared" si="0"/>
        <v>0.69821916319360278</v>
      </c>
    </row>
    <row r="67" spans="1:8" ht="14.5" customHeight="1" x14ac:dyDescent="0.25">
      <c r="A67" s="12" t="s">
        <v>30</v>
      </c>
      <c r="B67" s="3" t="s">
        <v>31</v>
      </c>
      <c r="C67" s="3" t="s">
        <v>54</v>
      </c>
      <c r="D67" s="3" t="s">
        <v>55</v>
      </c>
      <c r="E67" s="4" t="s">
        <v>143</v>
      </c>
      <c r="F67" s="8">
        <v>13663757.196999999</v>
      </c>
      <c r="G67" s="8">
        <v>15250148.339</v>
      </c>
      <c r="H67" s="9">
        <f t="shared" si="0"/>
        <v>1.116102117384544</v>
      </c>
    </row>
    <row r="68" spans="1:8" ht="14.5" customHeight="1" x14ac:dyDescent="0.25">
      <c r="A68" s="12" t="s">
        <v>30</v>
      </c>
      <c r="B68" s="3" t="s">
        <v>31</v>
      </c>
      <c r="C68" s="3" t="s">
        <v>54</v>
      </c>
      <c r="D68" s="3" t="s">
        <v>55</v>
      </c>
      <c r="E68" s="4" t="s">
        <v>144</v>
      </c>
      <c r="F68" s="8">
        <v>13663757.196999999</v>
      </c>
      <c r="G68" s="8">
        <v>6340650.6989999991</v>
      </c>
      <c r="H68" s="9">
        <f t="shared" si="0"/>
        <v>0.46404884158744758</v>
      </c>
    </row>
    <row r="69" spans="1:8" ht="14.5" customHeight="1" x14ac:dyDescent="0.25">
      <c r="A69" s="12" t="s">
        <v>30</v>
      </c>
      <c r="B69" s="3" t="s">
        <v>31</v>
      </c>
      <c r="C69" s="3" t="s">
        <v>44</v>
      </c>
      <c r="D69" s="3" t="s">
        <v>45</v>
      </c>
      <c r="E69" s="4" t="s">
        <v>143</v>
      </c>
      <c r="F69" s="8">
        <v>21887229.842</v>
      </c>
      <c r="G69" s="8">
        <v>21614296.657000002</v>
      </c>
      <c r="H69" s="9">
        <f t="shared" si="0"/>
        <v>0.98753002609419949</v>
      </c>
    </row>
    <row r="70" spans="1:8" ht="14.5" customHeight="1" x14ac:dyDescent="0.25">
      <c r="A70" s="12" t="s">
        <v>30</v>
      </c>
      <c r="B70" s="3" t="s">
        <v>31</v>
      </c>
      <c r="C70" s="3" t="s">
        <v>44</v>
      </c>
      <c r="D70" s="3" t="s">
        <v>45</v>
      </c>
      <c r="E70" s="4" t="s">
        <v>144</v>
      </c>
      <c r="F70" s="8">
        <v>21887229.842</v>
      </c>
      <c r="G70" s="8">
        <v>7174170.4970000014</v>
      </c>
      <c r="H70" s="9">
        <f t="shared" si="0"/>
        <v>0.3277788257714227</v>
      </c>
    </row>
    <row r="71" spans="1:8" ht="14.5" customHeight="1" x14ac:dyDescent="0.25">
      <c r="A71" s="12" t="s">
        <v>30</v>
      </c>
      <c r="B71" s="3" t="s">
        <v>31</v>
      </c>
      <c r="C71" s="3" t="s">
        <v>104</v>
      </c>
      <c r="D71" s="3" t="s">
        <v>105</v>
      </c>
      <c r="E71" s="4" t="s">
        <v>143</v>
      </c>
      <c r="F71" s="8">
        <v>2469540.5160000003</v>
      </c>
      <c r="G71" s="8">
        <v>2756030.4240000001</v>
      </c>
      <c r="H71" s="9">
        <f t="shared" si="0"/>
        <v>1.1160093977579431</v>
      </c>
    </row>
    <row r="72" spans="1:8" ht="14.5" customHeight="1" x14ac:dyDescent="0.25">
      <c r="A72" s="12" t="s">
        <v>30</v>
      </c>
      <c r="B72" s="3" t="s">
        <v>31</v>
      </c>
      <c r="C72" s="3" t="s">
        <v>104</v>
      </c>
      <c r="D72" s="3" t="s">
        <v>105</v>
      </c>
      <c r="E72" s="4" t="s">
        <v>144</v>
      </c>
      <c r="F72" s="8">
        <v>2469540.5160000003</v>
      </c>
      <c r="G72" s="8">
        <v>915529.79400000023</v>
      </c>
      <c r="H72" s="9">
        <f t="shared" ref="H72:H108" si="3">IF(ISERROR(G72/F72)=TRUE,"N/A",G72/F72)</f>
        <v>0.37072880079040588</v>
      </c>
    </row>
    <row r="73" spans="1:8" ht="14.5" customHeight="1" x14ac:dyDescent="0.25">
      <c r="A73" s="12" t="s">
        <v>30</v>
      </c>
      <c r="B73" s="3" t="s">
        <v>31</v>
      </c>
      <c r="C73" s="3" t="s">
        <v>100</v>
      </c>
      <c r="D73" s="3" t="s">
        <v>101</v>
      </c>
      <c r="E73" s="4" t="s">
        <v>143</v>
      </c>
      <c r="F73" s="8">
        <v>4396575.2640000004</v>
      </c>
      <c r="G73" s="8">
        <v>3431376.1979999999</v>
      </c>
      <c r="H73" s="9">
        <f t="shared" si="3"/>
        <v>0.78046570158749806</v>
      </c>
    </row>
    <row r="74" spans="1:8" ht="14.5" customHeight="1" x14ac:dyDescent="0.25">
      <c r="A74" s="12" t="s">
        <v>30</v>
      </c>
      <c r="B74" s="3" t="s">
        <v>31</v>
      </c>
      <c r="C74" s="3" t="s">
        <v>100</v>
      </c>
      <c r="D74" s="3" t="s">
        <v>101</v>
      </c>
      <c r="E74" s="4" t="s">
        <v>144</v>
      </c>
      <c r="F74" s="8">
        <v>4396575.2640000004</v>
      </c>
      <c r="G74" s="8">
        <v>1677410.7779999999</v>
      </c>
      <c r="H74" s="9">
        <f t="shared" si="3"/>
        <v>0.3815266832197689</v>
      </c>
    </row>
    <row r="75" spans="1:8" ht="14.5" customHeight="1" x14ac:dyDescent="0.25">
      <c r="A75" s="12" t="s">
        <v>30</v>
      </c>
      <c r="B75" s="3" t="s">
        <v>31</v>
      </c>
      <c r="C75" s="3" t="s">
        <v>72</v>
      </c>
      <c r="D75" s="3" t="s">
        <v>73</v>
      </c>
      <c r="E75" s="4" t="s">
        <v>143</v>
      </c>
      <c r="F75" s="8">
        <v>16106667.565000003</v>
      </c>
      <c r="G75" s="8">
        <v>9798855.1989999991</v>
      </c>
      <c r="H75" s="9">
        <f t="shared" si="3"/>
        <v>0.60837259845686753</v>
      </c>
    </row>
    <row r="76" spans="1:8" ht="14.5" customHeight="1" x14ac:dyDescent="0.25">
      <c r="A76" s="12" t="s">
        <v>30</v>
      </c>
      <c r="B76" s="3" t="s">
        <v>31</v>
      </c>
      <c r="C76" s="3" t="s">
        <v>72</v>
      </c>
      <c r="D76" s="3" t="s">
        <v>73</v>
      </c>
      <c r="E76" s="4" t="s">
        <v>144</v>
      </c>
      <c r="F76" s="8">
        <v>16106667.565000003</v>
      </c>
      <c r="G76" s="8">
        <v>9798855.1989999991</v>
      </c>
      <c r="H76" s="9">
        <f t="shared" si="3"/>
        <v>0.60837259845686753</v>
      </c>
    </row>
    <row r="77" spans="1:8" ht="14.5" customHeight="1" x14ac:dyDescent="0.25">
      <c r="A77" s="12" t="s">
        <v>30</v>
      </c>
      <c r="B77" s="3" t="s">
        <v>31</v>
      </c>
      <c r="C77" s="3" t="s">
        <v>112</v>
      </c>
      <c r="D77" s="3" t="s">
        <v>113</v>
      </c>
      <c r="E77" s="4" t="s">
        <v>143</v>
      </c>
      <c r="F77" s="8">
        <v>4014532.0269999998</v>
      </c>
      <c r="G77" s="8">
        <v>2359851.3029999998</v>
      </c>
      <c r="H77" s="9">
        <f t="shared" si="3"/>
        <v>0.58782724539962927</v>
      </c>
    </row>
    <row r="78" spans="1:8" ht="14.5" customHeight="1" x14ac:dyDescent="0.25">
      <c r="A78" s="12" t="s">
        <v>30</v>
      </c>
      <c r="B78" s="3" t="s">
        <v>31</v>
      </c>
      <c r="C78" s="3" t="s">
        <v>112</v>
      </c>
      <c r="D78" s="3" t="s">
        <v>113</v>
      </c>
      <c r="E78" s="4" t="s">
        <v>144</v>
      </c>
      <c r="F78" s="8">
        <v>4014532.0269999998</v>
      </c>
      <c r="G78" s="8">
        <v>3361185.4029999999</v>
      </c>
      <c r="H78" s="9">
        <f t="shared" si="3"/>
        <v>0.83725459913985634</v>
      </c>
    </row>
    <row r="79" spans="1:8" ht="14.5" customHeight="1" x14ac:dyDescent="0.25">
      <c r="A79" s="12" t="s">
        <v>30</v>
      </c>
      <c r="B79" s="3" t="s">
        <v>31</v>
      </c>
      <c r="C79" s="3" t="s">
        <v>98</v>
      </c>
      <c r="D79" s="3" t="s">
        <v>99</v>
      </c>
      <c r="E79" s="4" t="s">
        <v>143</v>
      </c>
      <c r="F79" s="8">
        <v>4807781.9989999998</v>
      </c>
      <c r="G79" s="8">
        <v>3884483.8149999999</v>
      </c>
      <c r="H79" s="9">
        <f t="shared" si="3"/>
        <v>0.80795756043180778</v>
      </c>
    </row>
    <row r="80" spans="1:8" ht="14.5" customHeight="1" x14ac:dyDescent="0.25">
      <c r="A80" s="12" t="s">
        <v>30</v>
      </c>
      <c r="B80" s="3" t="s">
        <v>31</v>
      </c>
      <c r="C80" s="3" t="s">
        <v>98</v>
      </c>
      <c r="D80" s="3" t="s">
        <v>99</v>
      </c>
      <c r="E80" s="4" t="s">
        <v>144</v>
      </c>
      <c r="F80" s="8">
        <v>4807781.9989999998</v>
      </c>
      <c r="G80" s="8">
        <v>3533619.8049999997</v>
      </c>
      <c r="H80" s="9">
        <f t="shared" si="3"/>
        <v>0.73497920782077453</v>
      </c>
    </row>
    <row r="81" spans="1:8" ht="14.5" customHeight="1" x14ac:dyDescent="0.25">
      <c r="A81" s="12" t="s">
        <v>30</v>
      </c>
      <c r="B81" s="3" t="s">
        <v>31</v>
      </c>
      <c r="C81" s="3" t="s">
        <v>74</v>
      </c>
      <c r="D81" s="3" t="s">
        <v>75</v>
      </c>
      <c r="E81" s="4" t="s">
        <v>143</v>
      </c>
      <c r="F81" s="8">
        <v>8618592.4389999993</v>
      </c>
      <c r="G81" s="8">
        <v>7702090.3140000002</v>
      </c>
      <c r="H81" s="9">
        <f t="shared" si="3"/>
        <v>0.89365988338736912</v>
      </c>
    </row>
    <row r="82" spans="1:8" ht="14.5" customHeight="1" x14ac:dyDescent="0.25">
      <c r="A82" s="12" t="s">
        <v>30</v>
      </c>
      <c r="B82" s="3" t="s">
        <v>31</v>
      </c>
      <c r="C82" s="3" t="s">
        <v>74</v>
      </c>
      <c r="D82" s="3" t="s">
        <v>75</v>
      </c>
      <c r="E82" s="4" t="s">
        <v>144</v>
      </c>
      <c r="F82" s="8">
        <v>8618592.4389999993</v>
      </c>
      <c r="G82" s="8">
        <v>7702090.3140000002</v>
      </c>
      <c r="H82" s="9">
        <f t="shared" si="3"/>
        <v>0.89365988338736912</v>
      </c>
    </row>
    <row r="83" spans="1:8" ht="14.5" customHeight="1" x14ac:dyDescent="0.25">
      <c r="A83" s="12" t="s">
        <v>30</v>
      </c>
      <c r="B83" s="3" t="s">
        <v>31</v>
      </c>
      <c r="C83" s="3" t="s">
        <v>96</v>
      </c>
      <c r="D83" s="3" t="s">
        <v>97</v>
      </c>
      <c r="E83" s="4" t="s">
        <v>143</v>
      </c>
      <c r="F83" s="8">
        <v>6342452.4569999995</v>
      </c>
      <c r="G83" s="8">
        <v>4083812.1850000001</v>
      </c>
      <c r="H83" s="9">
        <f t="shared" si="3"/>
        <v>0.64388534446053325</v>
      </c>
    </row>
    <row r="84" spans="1:8" ht="14.5" customHeight="1" x14ac:dyDescent="0.25">
      <c r="A84" s="12" t="s">
        <v>30</v>
      </c>
      <c r="B84" s="3" t="s">
        <v>31</v>
      </c>
      <c r="C84" s="3" t="s">
        <v>96</v>
      </c>
      <c r="D84" s="3" t="s">
        <v>97</v>
      </c>
      <c r="E84" s="4" t="s">
        <v>144</v>
      </c>
      <c r="F84" s="8">
        <v>6342452.4569999995</v>
      </c>
      <c r="G84" s="8">
        <v>4867425.875</v>
      </c>
      <c r="H84" s="9">
        <f t="shared" si="3"/>
        <v>0.76743592608691125</v>
      </c>
    </row>
    <row r="85" spans="1:8" ht="14.5" customHeight="1" x14ac:dyDescent="0.25">
      <c r="A85" s="12" t="s">
        <v>30</v>
      </c>
      <c r="B85" s="3" t="s">
        <v>31</v>
      </c>
      <c r="C85" s="3" t="s">
        <v>122</v>
      </c>
      <c r="D85" s="3" t="s">
        <v>123</v>
      </c>
      <c r="E85" s="4" t="s">
        <v>143</v>
      </c>
      <c r="F85" s="8">
        <v>1664365.872</v>
      </c>
      <c r="G85" s="8">
        <v>1362044.1629999999</v>
      </c>
      <c r="H85" s="9">
        <f t="shared" si="3"/>
        <v>0.81835621957525928</v>
      </c>
    </row>
    <row r="86" spans="1:8" ht="14.5" customHeight="1" x14ac:dyDescent="0.25">
      <c r="A86" s="12" t="s">
        <v>30</v>
      </c>
      <c r="B86" s="3" t="s">
        <v>31</v>
      </c>
      <c r="C86" s="3" t="s">
        <v>122</v>
      </c>
      <c r="D86" s="3" t="s">
        <v>123</v>
      </c>
      <c r="E86" s="4" t="s">
        <v>144</v>
      </c>
      <c r="F86" s="8">
        <v>1664365.872</v>
      </c>
      <c r="G86" s="8">
        <v>926964.41299999994</v>
      </c>
      <c r="H86" s="9">
        <f t="shared" si="3"/>
        <v>0.55694750090381562</v>
      </c>
    </row>
    <row r="87" spans="1:8" ht="14.5" customHeight="1" x14ac:dyDescent="0.25">
      <c r="A87" s="12" t="s">
        <v>30</v>
      </c>
      <c r="B87" s="3" t="s">
        <v>31</v>
      </c>
      <c r="C87" s="3" t="s">
        <v>70</v>
      </c>
      <c r="D87" s="3" t="s">
        <v>71</v>
      </c>
      <c r="E87" s="4" t="s">
        <v>143</v>
      </c>
      <c r="F87" s="8">
        <v>16301760.445999999</v>
      </c>
      <c r="G87" s="8">
        <v>9810040.7780000009</v>
      </c>
      <c r="H87" s="9">
        <f t="shared" si="3"/>
        <v>0.60177799879319871</v>
      </c>
    </row>
    <row r="88" spans="1:8" ht="14.5" customHeight="1" x14ac:dyDescent="0.25">
      <c r="A88" s="12" t="s">
        <v>30</v>
      </c>
      <c r="B88" s="3" t="s">
        <v>31</v>
      </c>
      <c r="C88" s="3" t="s">
        <v>70</v>
      </c>
      <c r="D88" s="3" t="s">
        <v>71</v>
      </c>
      <c r="E88" s="4" t="s">
        <v>144</v>
      </c>
      <c r="F88" s="8">
        <v>16301760.445999999</v>
      </c>
      <c r="G88" s="8">
        <v>9810040.7780000009</v>
      </c>
      <c r="H88" s="9">
        <f t="shared" si="3"/>
        <v>0.60177799879319871</v>
      </c>
    </row>
    <row r="89" spans="1:8" ht="14.5" customHeight="1" x14ac:dyDescent="0.25">
      <c r="A89" s="12" t="s">
        <v>30</v>
      </c>
      <c r="B89" s="3" t="s">
        <v>31</v>
      </c>
      <c r="C89" s="3" t="s">
        <v>136</v>
      </c>
      <c r="D89" s="3" t="s">
        <v>137</v>
      </c>
      <c r="E89" s="4" t="s">
        <v>143</v>
      </c>
      <c r="F89" s="8">
        <v>0</v>
      </c>
      <c r="G89" s="8">
        <v>0</v>
      </c>
      <c r="H89" s="9" t="str">
        <f t="shared" si="3"/>
        <v>N/A</v>
      </c>
    </row>
    <row r="90" spans="1:8" ht="14.5" customHeight="1" x14ac:dyDescent="0.25">
      <c r="A90" s="12" t="s">
        <v>30</v>
      </c>
      <c r="B90" s="3" t="s">
        <v>31</v>
      </c>
      <c r="C90" s="3" t="s">
        <v>136</v>
      </c>
      <c r="D90" s="3" t="s">
        <v>137</v>
      </c>
      <c r="E90" s="4" t="s">
        <v>144</v>
      </c>
      <c r="F90" s="8">
        <v>0</v>
      </c>
      <c r="G90" s="8">
        <v>0</v>
      </c>
      <c r="H90" s="9" t="str">
        <f t="shared" si="3"/>
        <v>N/A</v>
      </c>
    </row>
    <row r="91" spans="1:8" ht="14.5" customHeight="1" x14ac:dyDescent="0.25">
      <c r="A91" s="12" t="s">
        <v>30</v>
      </c>
      <c r="B91" s="3" t="s">
        <v>31</v>
      </c>
      <c r="C91" s="3" t="s">
        <v>78</v>
      </c>
      <c r="D91" s="3" t="s">
        <v>79</v>
      </c>
      <c r="E91" s="4" t="s">
        <v>143</v>
      </c>
      <c r="F91" s="8">
        <v>3842210.3419999992</v>
      </c>
      <c r="G91" s="8">
        <v>6242082.335</v>
      </c>
      <c r="H91" s="9">
        <f t="shared" si="3"/>
        <v>1.6246071347959536</v>
      </c>
    </row>
    <row r="92" spans="1:8" ht="14.5" customHeight="1" x14ac:dyDescent="0.25">
      <c r="A92" s="12" t="s">
        <v>30</v>
      </c>
      <c r="B92" s="3" t="s">
        <v>31</v>
      </c>
      <c r="C92" s="3" t="s">
        <v>78</v>
      </c>
      <c r="D92" s="3" t="s">
        <v>79</v>
      </c>
      <c r="E92" s="4" t="s">
        <v>144</v>
      </c>
      <c r="F92" s="8">
        <v>3842210.3419999992</v>
      </c>
      <c r="G92" s="8">
        <v>1634211.4450000003</v>
      </c>
      <c r="H92" s="9">
        <f t="shared" si="3"/>
        <v>0.42533107236116036</v>
      </c>
    </row>
    <row r="93" spans="1:8" ht="14.5" customHeight="1" x14ac:dyDescent="0.25">
      <c r="A93" s="12" t="s">
        <v>30</v>
      </c>
      <c r="B93" s="3" t="s">
        <v>31</v>
      </c>
      <c r="C93" s="3" t="s">
        <v>90</v>
      </c>
      <c r="D93" s="3" t="s">
        <v>91</v>
      </c>
      <c r="E93" s="4" t="s">
        <v>143</v>
      </c>
      <c r="F93" s="8">
        <v>4248483.3829999994</v>
      </c>
      <c r="G93" s="8">
        <v>4582479.03</v>
      </c>
      <c r="H93" s="9">
        <f t="shared" si="3"/>
        <v>1.0786152649993785</v>
      </c>
    </row>
    <row r="94" spans="1:8" ht="14.5" customHeight="1" x14ac:dyDescent="0.25">
      <c r="A94" s="12" t="s">
        <v>30</v>
      </c>
      <c r="B94" s="3" t="s">
        <v>31</v>
      </c>
      <c r="C94" s="3" t="s">
        <v>90</v>
      </c>
      <c r="D94" s="3" t="s">
        <v>91</v>
      </c>
      <c r="E94" s="4" t="s">
        <v>144</v>
      </c>
      <c r="F94" s="8">
        <v>4248483.3829999994</v>
      </c>
      <c r="G94" s="8">
        <v>2918417.12</v>
      </c>
      <c r="H94" s="9">
        <f t="shared" si="3"/>
        <v>0.68693151341437186</v>
      </c>
    </row>
    <row r="95" spans="1:8" ht="14.5" customHeight="1" x14ac:dyDescent="0.25">
      <c r="A95" s="12" t="s">
        <v>30</v>
      </c>
      <c r="B95" s="3" t="s">
        <v>31</v>
      </c>
      <c r="C95" s="3" t="s">
        <v>40</v>
      </c>
      <c r="D95" s="3" t="s">
        <v>41</v>
      </c>
      <c r="E95" s="4" t="s">
        <v>143</v>
      </c>
      <c r="F95" s="8">
        <v>22002100.014000006</v>
      </c>
      <c r="G95" s="8">
        <v>32363711.971999999</v>
      </c>
      <c r="H95" s="9">
        <f t="shared" si="3"/>
        <v>1.4709374083113369</v>
      </c>
    </row>
    <row r="96" spans="1:8" ht="14.5" customHeight="1" x14ac:dyDescent="0.25">
      <c r="A96" s="12" t="s">
        <v>30</v>
      </c>
      <c r="B96" s="3" t="s">
        <v>31</v>
      </c>
      <c r="C96" s="3" t="s">
        <v>40</v>
      </c>
      <c r="D96" s="3" t="s">
        <v>41</v>
      </c>
      <c r="E96" s="4" t="s">
        <v>144</v>
      </c>
      <c r="F96" s="8">
        <v>22002100.014000006</v>
      </c>
      <c r="G96" s="8">
        <v>32363711.971999999</v>
      </c>
      <c r="H96" s="9">
        <f t="shared" si="3"/>
        <v>1.4709374083113369</v>
      </c>
    </row>
    <row r="97" spans="1:8" ht="14.5" customHeight="1" x14ac:dyDescent="0.25">
      <c r="A97" s="12" t="s">
        <v>30</v>
      </c>
      <c r="B97" s="3" t="s">
        <v>31</v>
      </c>
      <c r="C97" s="3" t="s">
        <v>134</v>
      </c>
      <c r="D97" s="3" t="s">
        <v>135</v>
      </c>
      <c r="E97" s="4" t="s">
        <v>143</v>
      </c>
      <c r="F97" s="8">
        <v>672653.902</v>
      </c>
      <c r="G97" s="8">
        <v>45.728999999999999</v>
      </c>
      <c r="H97" s="9">
        <f t="shared" si="3"/>
        <v>6.7982955073975026E-5</v>
      </c>
    </row>
    <row r="98" spans="1:8" ht="14.5" customHeight="1" x14ac:dyDescent="0.25">
      <c r="A98" s="12" t="s">
        <v>30</v>
      </c>
      <c r="B98" s="3" t="s">
        <v>31</v>
      </c>
      <c r="C98" s="3" t="s">
        <v>134</v>
      </c>
      <c r="D98" s="3" t="s">
        <v>135</v>
      </c>
      <c r="E98" s="4" t="s">
        <v>144</v>
      </c>
      <c r="F98" s="8">
        <v>672653.902</v>
      </c>
      <c r="G98" s="8">
        <v>45.728999999999999</v>
      </c>
      <c r="H98" s="9">
        <f t="shared" si="3"/>
        <v>6.7982955073975026E-5</v>
      </c>
    </row>
    <row r="99" spans="1:8" ht="14.5" customHeight="1" x14ac:dyDescent="0.25">
      <c r="A99" s="12" t="s">
        <v>30</v>
      </c>
      <c r="B99" s="3" t="s">
        <v>31</v>
      </c>
      <c r="C99" s="3" t="s">
        <v>116</v>
      </c>
      <c r="D99" s="3" t="s">
        <v>117</v>
      </c>
      <c r="E99" s="4" t="s">
        <v>143</v>
      </c>
      <c r="F99" s="8">
        <v>2116207.946</v>
      </c>
      <c r="G99" s="8">
        <v>2209975.1579999998</v>
      </c>
      <c r="H99" s="9">
        <f t="shared" si="3"/>
        <v>1.0443090728287057</v>
      </c>
    </row>
    <row r="100" spans="1:8" ht="14.5" customHeight="1" x14ac:dyDescent="0.25">
      <c r="A100" s="12" t="s">
        <v>30</v>
      </c>
      <c r="B100" s="3" t="s">
        <v>31</v>
      </c>
      <c r="C100" s="3" t="s">
        <v>116</v>
      </c>
      <c r="D100" s="3" t="s">
        <v>117</v>
      </c>
      <c r="E100" s="4" t="s">
        <v>144</v>
      </c>
      <c r="F100" s="8">
        <v>2116207.946</v>
      </c>
      <c r="G100" s="8">
        <v>907102.75799999991</v>
      </c>
      <c r="H100" s="9">
        <f t="shared" si="3"/>
        <v>0.4286453794460896</v>
      </c>
    </row>
    <row r="101" spans="1:8" ht="14.5" customHeight="1" x14ac:dyDescent="0.25">
      <c r="A101" s="12" t="s">
        <v>30</v>
      </c>
      <c r="B101" s="3" t="s">
        <v>31</v>
      </c>
      <c r="C101" s="3" t="s">
        <v>86</v>
      </c>
      <c r="D101" s="3" t="s">
        <v>87</v>
      </c>
      <c r="E101" s="4" t="s">
        <v>143</v>
      </c>
      <c r="F101" s="8">
        <v>4885885.0289999992</v>
      </c>
      <c r="G101" s="8">
        <v>5137801.8370000003</v>
      </c>
      <c r="H101" s="9">
        <f t="shared" si="3"/>
        <v>1.0515601178711242</v>
      </c>
    </row>
    <row r="102" spans="1:8" ht="14.5" customHeight="1" x14ac:dyDescent="0.25">
      <c r="A102" s="12" t="s">
        <v>30</v>
      </c>
      <c r="B102" s="3" t="s">
        <v>31</v>
      </c>
      <c r="C102" s="3" t="s">
        <v>86</v>
      </c>
      <c r="D102" s="3" t="s">
        <v>87</v>
      </c>
      <c r="E102" s="4" t="s">
        <v>144</v>
      </c>
      <c r="F102" s="8">
        <v>4885885.0289999992</v>
      </c>
      <c r="G102" s="8">
        <v>4533872.4570000004</v>
      </c>
      <c r="H102" s="9">
        <f t="shared" si="3"/>
        <v>0.9279531610116406</v>
      </c>
    </row>
    <row r="103" spans="1:8" ht="14.5" customHeight="1" x14ac:dyDescent="0.25">
      <c r="A103" s="12" t="s">
        <v>30</v>
      </c>
      <c r="B103" s="3" t="s">
        <v>31</v>
      </c>
      <c r="C103" s="3" t="s">
        <v>106</v>
      </c>
      <c r="D103" s="3" t="s">
        <v>107</v>
      </c>
      <c r="E103" s="4" t="s">
        <v>143</v>
      </c>
      <c r="F103" s="8">
        <v>2363480.3969999999</v>
      </c>
      <c r="G103" s="8">
        <v>2676954.2000000002</v>
      </c>
      <c r="H103" s="9">
        <f t="shared" si="3"/>
        <v>1.1326322838970433</v>
      </c>
    </row>
    <row r="104" spans="1:8" ht="14.5" customHeight="1" x14ac:dyDescent="0.25">
      <c r="A104" s="12" t="s">
        <v>30</v>
      </c>
      <c r="B104" s="3" t="s">
        <v>31</v>
      </c>
      <c r="C104" s="3" t="s">
        <v>106</v>
      </c>
      <c r="D104" s="3" t="s">
        <v>107</v>
      </c>
      <c r="E104" s="4" t="s">
        <v>144</v>
      </c>
      <c r="F104" s="8">
        <v>2363480.3969999999</v>
      </c>
      <c r="G104" s="8">
        <v>1293639.7800000003</v>
      </c>
      <c r="H104" s="9">
        <f t="shared" si="3"/>
        <v>0.54734525475313278</v>
      </c>
    </row>
    <row r="105" spans="1:8" ht="14.5" customHeight="1" x14ac:dyDescent="0.25">
      <c r="A105" s="12" t="s">
        <v>30</v>
      </c>
      <c r="B105" s="3" t="s">
        <v>31</v>
      </c>
      <c r="C105" s="3" t="s">
        <v>128</v>
      </c>
      <c r="D105" s="3" t="s">
        <v>129</v>
      </c>
      <c r="E105" s="4" t="s">
        <v>143</v>
      </c>
      <c r="F105" s="8">
        <v>1140422.3569999998</v>
      </c>
      <c r="G105" s="8">
        <v>122030.948</v>
      </c>
      <c r="H105" s="9">
        <f t="shared" si="3"/>
        <v>0.10700504707836066</v>
      </c>
    </row>
    <row r="106" spans="1:8" ht="14.5" customHeight="1" x14ac:dyDescent="0.25">
      <c r="A106" s="12" t="s">
        <v>30</v>
      </c>
      <c r="B106" s="3" t="s">
        <v>31</v>
      </c>
      <c r="C106" s="3" t="s">
        <v>128</v>
      </c>
      <c r="D106" s="3" t="s">
        <v>129</v>
      </c>
      <c r="E106" s="4" t="s">
        <v>144</v>
      </c>
      <c r="F106" s="8">
        <v>1140422.3569999998</v>
      </c>
      <c r="G106" s="8">
        <v>122030.948</v>
      </c>
      <c r="H106" s="9">
        <f t="shared" si="3"/>
        <v>0.10700504707836066</v>
      </c>
    </row>
    <row r="107" spans="1:8" ht="14.5" customHeight="1" x14ac:dyDescent="0.25">
      <c r="A107" s="12" t="s">
        <v>30</v>
      </c>
      <c r="B107" s="3" t="s">
        <v>31</v>
      </c>
      <c r="C107" s="3" t="s">
        <v>126</v>
      </c>
      <c r="D107" s="3" t="s">
        <v>127</v>
      </c>
      <c r="E107" s="4" t="s">
        <v>143</v>
      </c>
      <c r="F107" s="8">
        <v>614692.32899999991</v>
      </c>
      <c r="G107" s="8">
        <v>332952.13299999997</v>
      </c>
      <c r="H107" s="9">
        <f t="shared" si="3"/>
        <v>0.54165656100126802</v>
      </c>
    </row>
    <row r="108" spans="1:8" ht="14.5" customHeight="1" x14ac:dyDescent="0.25">
      <c r="A108" s="12" t="s">
        <v>30</v>
      </c>
      <c r="B108" s="3" t="s">
        <v>31</v>
      </c>
      <c r="C108" s="3" t="s">
        <v>126</v>
      </c>
      <c r="D108" s="3" t="s">
        <v>127</v>
      </c>
      <c r="E108" s="4" t="s">
        <v>144</v>
      </c>
      <c r="F108" s="8">
        <v>614692.32899999991</v>
      </c>
      <c r="G108" s="8">
        <v>332952.13299999997</v>
      </c>
      <c r="H108" s="9">
        <f t="shared" si="3"/>
        <v>0.54165656100126802</v>
      </c>
    </row>
  </sheetData>
  <sheetProtection algorithmName="SHA-512" hashValue="AO7O7Bbkb0ULW4AjbgBhZR4o8aA+8yVnf+Puok1C3yctlAg48nmepbJlCBI3ButZO6RC6YKmvw5wRZQPV3Q3tQ==" saltValue="EjJDLxssXxIP5tbilstNOg==" spinCount="100000" sheet="1" objects="1" scenarios="1"/>
  <sortState xmlns:xlrd2="http://schemas.microsoft.com/office/spreadsheetml/2017/richdata2" ref="C7:H108">
    <sortCondition ref="C7:C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08"/>
  <sheetViews>
    <sheetView workbookViewId="0">
      <pane ySplit="2" topLeftCell="A57" activePane="bottomLeft" state="frozen"/>
      <selection activeCell="A3" sqref="A3"/>
      <selection pane="bottomLeft" activeCell="H75" sqref="H75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3.81640625" style="1" bestFit="1" customWidth="1"/>
    <col min="5" max="5" width="17.453125" style="1" bestFit="1" customWidth="1"/>
    <col min="6" max="6" width="17" style="1" bestFit="1" customWidth="1"/>
    <col min="7" max="7" width="13.26953125" style="1" customWidth="1"/>
    <col min="8" max="8" width="30.54296875" style="1" bestFit="1" customWidth="1"/>
    <col min="9" max="16384" width="8.7265625" style="1"/>
  </cols>
  <sheetData>
    <row r="1" spans="1:8" x14ac:dyDescent="0.25">
      <c r="A1" s="2" t="s">
        <v>145</v>
      </c>
    </row>
    <row r="2" spans="1:8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146</v>
      </c>
      <c r="G2" s="5" t="s">
        <v>141</v>
      </c>
      <c r="H2" s="5" t="s">
        <v>147</v>
      </c>
    </row>
    <row r="3" spans="1:8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4" t="s">
        <v>143</v>
      </c>
      <c r="F3" s="8">
        <v>1064057872.198</v>
      </c>
      <c r="G3" s="8">
        <v>696629210.06400001</v>
      </c>
      <c r="H3" s="9">
        <f t="shared" ref="H3:H34" si="0">IF(ISERROR(G3/F3)=TRUE,"N/A",G3/F3)</f>
        <v>0.65469109177773288</v>
      </c>
    </row>
    <row r="4" spans="1:8" ht="14.5" customHeight="1" x14ac:dyDescent="0.25">
      <c r="A4" s="12" t="s">
        <v>30</v>
      </c>
      <c r="B4" s="3" t="s">
        <v>31</v>
      </c>
      <c r="C4" s="3" t="s">
        <v>34</v>
      </c>
      <c r="D4" s="3" t="s">
        <v>35</v>
      </c>
      <c r="E4" s="4" t="s">
        <v>143</v>
      </c>
      <c r="F4" s="8">
        <v>857528318.57999969</v>
      </c>
      <c r="G4" s="8">
        <v>696596039.86100006</v>
      </c>
      <c r="H4" s="9">
        <f t="shared" si="0"/>
        <v>0.81233007093516052</v>
      </c>
    </row>
    <row r="5" spans="1:8" ht="14.5" customHeight="1" x14ac:dyDescent="0.25">
      <c r="A5" s="12" t="s">
        <v>30</v>
      </c>
      <c r="B5" s="3" t="s">
        <v>31</v>
      </c>
      <c r="C5" s="3" t="s">
        <v>38</v>
      </c>
      <c r="D5" s="3" t="s">
        <v>39</v>
      </c>
      <c r="E5" s="4" t="s">
        <v>143</v>
      </c>
      <c r="F5" s="8">
        <v>105538223.417</v>
      </c>
      <c r="G5" s="8">
        <v>138129951.38</v>
      </c>
      <c r="H5" s="9">
        <f t="shared" si="0"/>
        <v>1.3088144456840474</v>
      </c>
    </row>
    <row r="6" spans="1:8" ht="14.5" customHeight="1" x14ac:dyDescent="0.25">
      <c r="A6" s="12" t="s">
        <v>30</v>
      </c>
      <c r="B6" s="3" t="s">
        <v>31</v>
      </c>
      <c r="C6" s="3" t="s">
        <v>114</v>
      </c>
      <c r="D6" s="3" t="s">
        <v>115</v>
      </c>
      <c r="E6" s="4" t="s">
        <v>143</v>
      </c>
      <c r="F6" s="8">
        <v>1989075.4839999999</v>
      </c>
      <c r="G6" s="8">
        <v>2227707.216</v>
      </c>
      <c r="H6" s="9">
        <f t="shared" si="0"/>
        <v>1.1199711795351854</v>
      </c>
    </row>
    <row r="7" spans="1:8" ht="14.5" customHeight="1" x14ac:dyDescent="0.25">
      <c r="A7" s="12" t="s">
        <v>30</v>
      </c>
      <c r="B7" s="3" t="s">
        <v>31</v>
      </c>
      <c r="C7" s="3" t="s">
        <v>108</v>
      </c>
      <c r="D7" s="3" t="s">
        <v>109</v>
      </c>
      <c r="E7" s="4" t="s">
        <v>143</v>
      </c>
      <c r="F7" s="8">
        <v>3238058.804</v>
      </c>
      <c r="G7" s="8">
        <v>2581976.574</v>
      </c>
      <c r="H7" s="9">
        <f t="shared" si="0"/>
        <v>0.79738409037243663</v>
      </c>
    </row>
    <row r="8" spans="1:8" ht="14.5" customHeight="1" x14ac:dyDescent="0.25">
      <c r="A8" s="12" t="s">
        <v>30</v>
      </c>
      <c r="B8" s="3" t="s">
        <v>31</v>
      </c>
      <c r="C8" s="3" t="s">
        <v>36</v>
      </c>
      <c r="D8" s="3" t="s">
        <v>37</v>
      </c>
      <c r="E8" s="4" t="s">
        <v>143</v>
      </c>
      <c r="F8" s="8">
        <v>170969345.00799999</v>
      </c>
      <c r="G8" s="8">
        <v>208231394.77700001</v>
      </c>
      <c r="H8" s="9">
        <f t="shared" si="0"/>
        <v>1.2179457947110721</v>
      </c>
    </row>
    <row r="9" spans="1:8" ht="14.5" customHeight="1" x14ac:dyDescent="0.25">
      <c r="A9" s="12" t="s">
        <v>30</v>
      </c>
      <c r="B9" s="3" t="s">
        <v>31</v>
      </c>
      <c r="C9" s="3" t="s">
        <v>68</v>
      </c>
      <c r="D9" s="3" t="s">
        <v>69</v>
      </c>
      <c r="E9" s="4" t="s">
        <v>143</v>
      </c>
      <c r="F9" s="8">
        <v>10978644.347999999</v>
      </c>
      <c r="G9" s="8">
        <v>9912272.1970000006</v>
      </c>
      <c r="H9" s="9">
        <f t="shared" si="0"/>
        <v>0.90286850387003736</v>
      </c>
    </row>
    <row r="10" spans="1:8" ht="14.5" customHeight="1" x14ac:dyDescent="0.25">
      <c r="A10" s="12" t="s">
        <v>30</v>
      </c>
      <c r="B10" s="3" t="s">
        <v>31</v>
      </c>
      <c r="C10" s="3" t="s">
        <v>92</v>
      </c>
      <c r="D10" s="3" t="s">
        <v>93</v>
      </c>
      <c r="E10" s="4" t="s">
        <v>143</v>
      </c>
      <c r="F10" s="8">
        <v>5232122.682000001</v>
      </c>
      <c r="G10" s="8">
        <v>4448737.5760000004</v>
      </c>
      <c r="H10" s="9">
        <f t="shared" si="0"/>
        <v>0.85027394164607994</v>
      </c>
    </row>
    <row r="11" spans="1:8" ht="14.5" customHeight="1" x14ac:dyDescent="0.25">
      <c r="A11" s="12" t="s">
        <v>30</v>
      </c>
      <c r="B11" s="3" t="s">
        <v>31</v>
      </c>
      <c r="C11" s="3" t="s">
        <v>130</v>
      </c>
      <c r="D11" s="3" t="s">
        <v>131</v>
      </c>
      <c r="E11" s="4" t="s">
        <v>143</v>
      </c>
      <c r="F11" s="8">
        <v>82054.487000000008</v>
      </c>
      <c r="G11" s="8">
        <v>46305.275000000001</v>
      </c>
      <c r="H11" s="9">
        <f t="shared" si="0"/>
        <v>0.56432349641037904</v>
      </c>
    </row>
    <row r="12" spans="1:8" ht="14.5" customHeight="1" x14ac:dyDescent="0.25">
      <c r="A12" s="12" t="s">
        <v>30</v>
      </c>
      <c r="B12" s="3" t="s">
        <v>31</v>
      </c>
      <c r="C12" s="3" t="s">
        <v>82</v>
      </c>
      <c r="D12" s="3" t="s">
        <v>83</v>
      </c>
      <c r="E12" s="4" t="s">
        <v>143</v>
      </c>
      <c r="F12" s="8">
        <v>9339857.1350000016</v>
      </c>
      <c r="G12" s="8">
        <v>5276958.9289999995</v>
      </c>
      <c r="H12" s="9">
        <f t="shared" si="0"/>
        <v>0.56499353820148113</v>
      </c>
    </row>
    <row r="13" spans="1:8" ht="14.5" customHeight="1" x14ac:dyDescent="0.25">
      <c r="A13" s="12" t="s">
        <v>30</v>
      </c>
      <c r="B13" s="3" t="s">
        <v>31</v>
      </c>
      <c r="C13" s="3" t="s">
        <v>64</v>
      </c>
      <c r="D13" s="3" t="s">
        <v>65</v>
      </c>
      <c r="E13" s="4" t="s">
        <v>143</v>
      </c>
      <c r="F13" s="8">
        <v>26524587.720999997</v>
      </c>
      <c r="G13" s="8">
        <v>10248328.530999999</v>
      </c>
      <c r="H13" s="9">
        <f t="shared" si="0"/>
        <v>0.38637088873152259</v>
      </c>
    </row>
    <row r="14" spans="1:8" ht="14.5" customHeight="1" x14ac:dyDescent="0.25">
      <c r="A14" s="12" t="s">
        <v>30</v>
      </c>
      <c r="B14" s="3" t="s">
        <v>31</v>
      </c>
      <c r="C14" s="3" t="s">
        <v>46</v>
      </c>
      <c r="D14" s="3" t="s">
        <v>47</v>
      </c>
      <c r="E14" s="4" t="s">
        <v>143</v>
      </c>
      <c r="F14" s="8">
        <v>23476094.969999995</v>
      </c>
      <c r="G14" s="8">
        <v>16271699.596999999</v>
      </c>
      <c r="H14" s="9">
        <f t="shared" si="0"/>
        <v>0.69311781272794892</v>
      </c>
    </row>
    <row r="15" spans="1:8" ht="14.5" customHeight="1" x14ac:dyDescent="0.25">
      <c r="A15" s="12" t="s">
        <v>30</v>
      </c>
      <c r="B15" s="3" t="s">
        <v>31</v>
      </c>
      <c r="C15" s="3" t="s">
        <v>66</v>
      </c>
      <c r="D15" s="3" t="s">
        <v>67</v>
      </c>
      <c r="E15" s="4" t="s">
        <v>143</v>
      </c>
      <c r="F15" s="8">
        <v>23455177.714000002</v>
      </c>
      <c r="G15" s="8">
        <v>10080929.473999999</v>
      </c>
      <c r="H15" s="9">
        <f t="shared" si="0"/>
        <v>0.42979548468664391</v>
      </c>
    </row>
    <row r="16" spans="1:8" ht="14.5" customHeight="1" x14ac:dyDescent="0.25">
      <c r="A16" s="12" t="s">
        <v>30</v>
      </c>
      <c r="B16" s="3" t="s">
        <v>31</v>
      </c>
      <c r="C16" s="3" t="s">
        <v>132</v>
      </c>
      <c r="D16" s="3" t="s">
        <v>133</v>
      </c>
      <c r="E16" s="4" t="s">
        <v>143</v>
      </c>
      <c r="F16" s="8">
        <v>4301</v>
      </c>
      <c r="G16" s="8">
        <v>0</v>
      </c>
      <c r="H16" s="9">
        <f t="shared" si="0"/>
        <v>0</v>
      </c>
    </row>
    <row r="17" spans="1:8" ht="14.5" customHeight="1" x14ac:dyDescent="0.25">
      <c r="A17" s="12" t="s">
        <v>30</v>
      </c>
      <c r="B17" s="3" t="s">
        <v>31</v>
      </c>
      <c r="C17" s="3" t="s">
        <v>110</v>
      </c>
      <c r="D17" s="3" t="s">
        <v>111</v>
      </c>
      <c r="E17" s="4" t="s">
        <v>143</v>
      </c>
      <c r="F17" s="8">
        <v>7381552.0559999999</v>
      </c>
      <c r="G17" s="8">
        <v>2436873.5920000002</v>
      </c>
      <c r="H17" s="9">
        <f t="shared" si="0"/>
        <v>0.33013024544333042</v>
      </c>
    </row>
    <row r="18" spans="1:8" ht="14.5" customHeight="1" x14ac:dyDescent="0.25">
      <c r="A18" s="12" t="s">
        <v>30</v>
      </c>
      <c r="B18" s="3" t="s">
        <v>31</v>
      </c>
      <c r="C18" s="3" t="s">
        <v>62</v>
      </c>
      <c r="D18" s="3" t="s">
        <v>63</v>
      </c>
      <c r="E18" s="4" t="s">
        <v>143</v>
      </c>
      <c r="F18" s="8">
        <v>20208876.199000001</v>
      </c>
      <c r="G18" s="8">
        <v>11260577.776000001</v>
      </c>
      <c r="H18" s="9">
        <f t="shared" si="0"/>
        <v>0.55720949869331227</v>
      </c>
    </row>
    <row r="19" spans="1:8" ht="14.5" customHeight="1" x14ac:dyDescent="0.25">
      <c r="A19" s="12" t="s">
        <v>30</v>
      </c>
      <c r="B19" s="3" t="s">
        <v>31</v>
      </c>
      <c r="C19" s="3" t="s">
        <v>84</v>
      </c>
      <c r="D19" s="3" t="s">
        <v>85</v>
      </c>
      <c r="E19" s="4" t="s">
        <v>143</v>
      </c>
      <c r="F19" s="8">
        <v>11539617.918999998</v>
      </c>
      <c r="G19" s="8">
        <v>5145282.3870000001</v>
      </c>
      <c r="H19" s="9">
        <f t="shared" si="0"/>
        <v>0.44587978762522851</v>
      </c>
    </row>
    <row r="20" spans="1:8" ht="14.5" customHeight="1" x14ac:dyDescent="0.25">
      <c r="A20" s="12" t="s">
        <v>30</v>
      </c>
      <c r="B20" s="3" t="s">
        <v>31</v>
      </c>
      <c r="C20" s="3" t="s">
        <v>94</v>
      </c>
      <c r="D20" s="3" t="s">
        <v>95</v>
      </c>
      <c r="E20" s="4" t="s">
        <v>143</v>
      </c>
      <c r="F20" s="8">
        <v>7611581.4289999995</v>
      </c>
      <c r="G20" s="8">
        <v>4093425.625</v>
      </c>
      <c r="H20" s="9">
        <f t="shared" si="0"/>
        <v>0.53778911296989029</v>
      </c>
    </row>
    <row r="21" spans="1:8" ht="14.5" customHeight="1" x14ac:dyDescent="0.25">
      <c r="A21" s="12" t="s">
        <v>30</v>
      </c>
      <c r="B21" s="3" t="s">
        <v>31</v>
      </c>
      <c r="C21" s="3" t="s">
        <v>58</v>
      </c>
      <c r="D21" s="3" t="s">
        <v>59</v>
      </c>
      <c r="E21" s="4" t="s">
        <v>143</v>
      </c>
      <c r="F21" s="8">
        <v>13064083.336999999</v>
      </c>
      <c r="G21" s="8">
        <v>11603628.078</v>
      </c>
      <c r="H21" s="9">
        <f t="shared" si="0"/>
        <v>0.88820836324093944</v>
      </c>
    </row>
    <row r="22" spans="1:8" ht="14.5" customHeight="1" x14ac:dyDescent="0.25">
      <c r="A22" s="12" t="s">
        <v>30</v>
      </c>
      <c r="B22" s="3" t="s">
        <v>31</v>
      </c>
      <c r="C22" s="3" t="s">
        <v>118</v>
      </c>
      <c r="D22" s="3" t="s">
        <v>119</v>
      </c>
      <c r="E22" s="4" t="s">
        <v>143</v>
      </c>
      <c r="F22" s="8">
        <v>6804837.4849999985</v>
      </c>
      <c r="G22" s="8">
        <v>2078012.9180000001</v>
      </c>
      <c r="H22" s="9">
        <f t="shared" si="0"/>
        <v>0.30537289429477105</v>
      </c>
    </row>
    <row r="23" spans="1:8" ht="14.5" customHeight="1" x14ac:dyDescent="0.25">
      <c r="A23" s="12" t="s">
        <v>30</v>
      </c>
      <c r="B23" s="3" t="s">
        <v>31</v>
      </c>
      <c r="C23" s="3" t="s">
        <v>124</v>
      </c>
      <c r="D23" s="3" t="s">
        <v>125</v>
      </c>
      <c r="E23" s="4" t="s">
        <v>143</v>
      </c>
      <c r="F23" s="8">
        <v>5050675.5179999992</v>
      </c>
      <c r="G23" s="8">
        <v>1092253.8470000001</v>
      </c>
      <c r="H23" s="9">
        <f t="shared" si="0"/>
        <v>0.21625896241153067</v>
      </c>
    </row>
    <row r="24" spans="1:8" ht="14.5" customHeight="1" x14ac:dyDescent="0.25">
      <c r="A24" s="12" t="s">
        <v>30</v>
      </c>
      <c r="B24" s="3" t="s">
        <v>31</v>
      </c>
      <c r="C24" s="3" t="s">
        <v>48</v>
      </c>
      <c r="D24" s="3" t="s">
        <v>49</v>
      </c>
      <c r="E24" s="4" t="s">
        <v>143</v>
      </c>
      <c r="F24" s="8">
        <v>29166489.908</v>
      </c>
      <c r="G24" s="8">
        <v>16282193.738</v>
      </c>
      <c r="H24" s="9">
        <f t="shared" si="0"/>
        <v>0.55825002560674952</v>
      </c>
    </row>
    <row r="25" spans="1:8" ht="14.5" customHeight="1" x14ac:dyDescent="0.25">
      <c r="A25" s="12" t="s">
        <v>30</v>
      </c>
      <c r="B25" s="3" t="s">
        <v>31</v>
      </c>
      <c r="C25" s="3" t="s">
        <v>88</v>
      </c>
      <c r="D25" s="3" t="s">
        <v>89</v>
      </c>
      <c r="E25" s="4" t="s">
        <v>143</v>
      </c>
      <c r="F25" s="8">
        <v>11021931.169</v>
      </c>
      <c r="G25" s="8">
        <v>4600600.2690000003</v>
      </c>
      <c r="H25" s="9">
        <f t="shared" si="0"/>
        <v>0.41740419155760383</v>
      </c>
    </row>
    <row r="26" spans="1:8" ht="14.5" customHeight="1" x14ac:dyDescent="0.25">
      <c r="A26" s="12" t="s">
        <v>30</v>
      </c>
      <c r="B26" s="3" t="s">
        <v>31</v>
      </c>
      <c r="C26" s="3" t="s">
        <v>50</v>
      </c>
      <c r="D26" s="3" t="s">
        <v>51</v>
      </c>
      <c r="E26" s="4" t="s">
        <v>143</v>
      </c>
      <c r="F26" s="8">
        <v>33438800.606000002</v>
      </c>
      <c r="G26" s="8">
        <v>15549631.944</v>
      </c>
      <c r="H26" s="9">
        <f t="shared" si="0"/>
        <v>0.46501763407177626</v>
      </c>
    </row>
    <row r="27" spans="1:8" ht="14.5" customHeight="1" x14ac:dyDescent="0.25">
      <c r="A27" s="12" t="s">
        <v>30</v>
      </c>
      <c r="B27" s="3" t="s">
        <v>31</v>
      </c>
      <c r="C27" s="3" t="s">
        <v>56</v>
      </c>
      <c r="D27" s="3" t="s">
        <v>57</v>
      </c>
      <c r="E27" s="4" t="s">
        <v>143</v>
      </c>
      <c r="F27" s="8">
        <v>31949058.810000002</v>
      </c>
      <c r="G27" s="8">
        <v>11815321.044</v>
      </c>
      <c r="H27" s="9">
        <f t="shared" si="0"/>
        <v>0.36981749960977955</v>
      </c>
    </row>
    <row r="28" spans="1:8" ht="14.5" customHeight="1" x14ac:dyDescent="0.25">
      <c r="A28" s="12" t="s">
        <v>30</v>
      </c>
      <c r="B28" s="3" t="s">
        <v>31</v>
      </c>
      <c r="C28" s="3" t="s">
        <v>120</v>
      </c>
      <c r="D28" s="3" t="s">
        <v>121</v>
      </c>
      <c r="E28" s="4" t="s">
        <v>143</v>
      </c>
      <c r="F28" s="8">
        <v>2112153.9189999998</v>
      </c>
      <c r="G28" s="8">
        <v>1660898.7150000001</v>
      </c>
      <c r="H28" s="9">
        <f t="shared" si="0"/>
        <v>0.78635306833431595</v>
      </c>
    </row>
    <row r="29" spans="1:8" ht="14.5" customHeight="1" x14ac:dyDescent="0.25">
      <c r="A29" s="12" t="s">
        <v>30</v>
      </c>
      <c r="B29" s="3" t="s">
        <v>31</v>
      </c>
      <c r="C29" s="3" t="s">
        <v>80</v>
      </c>
      <c r="D29" s="3" t="s">
        <v>81</v>
      </c>
      <c r="E29" s="4" t="s">
        <v>143</v>
      </c>
      <c r="F29" s="8">
        <v>12231328.290000001</v>
      </c>
      <c r="G29" s="8">
        <v>5688100.2139999997</v>
      </c>
      <c r="H29" s="9">
        <f t="shared" si="0"/>
        <v>0.46504354058180536</v>
      </c>
    </row>
    <row r="30" spans="1:8" ht="14.5" customHeight="1" x14ac:dyDescent="0.25">
      <c r="A30" s="12" t="s">
        <v>30</v>
      </c>
      <c r="B30" s="3" t="s">
        <v>31</v>
      </c>
      <c r="C30" s="3" t="s">
        <v>76</v>
      </c>
      <c r="D30" s="3" t="s">
        <v>77</v>
      </c>
      <c r="E30" s="4" t="s">
        <v>143</v>
      </c>
      <c r="F30" s="8">
        <v>16617893.340000002</v>
      </c>
      <c r="G30" s="8">
        <v>6766727.8380000005</v>
      </c>
      <c r="H30" s="9">
        <f t="shared" si="0"/>
        <v>0.40719528640325237</v>
      </c>
    </row>
    <row r="31" spans="1:8" ht="14.5" customHeight="1" x14ac:dyDescent="0.25">
      <c r="A31" s="12" t="s">
        <v>30</v>
      </c>
      <c r="B31" s="3" t="s">
        <v>31</v>
      </c>
      <c r="C31" s="3" t="s">
        <v>102</v>
      </c>
      <c r="D31" s="3" t="s">
        <v>103</v>
      </c>
      <c r="E31" s="4" t="s">
        <v>143</v>
      </c>
      <c r="F31" s="8">
        <v>14962389.719000001</v>
      </c>
      <c r="G31" s="8">
        <v>2903839.3450000002</v>
      </c>
      <c r="H31" s="9">
        <f t="shared" si="0"/>
        <v>0.19407590629139662</v>
      </c>
    </row>
    <row r="32" spans="1:8" ht="14.5" customHeight="1" x14ac:dyDescent="0.25">
      <c r="A32" s="12" t="s">
        <v>30</v>
      </c>
      <c r="B32" s="3" t="s">
        <v>31</v>
      </c>
      <c r="C32" s="3" t="s">
        <v>60</v>
      </c>
      <c r="D32" s="3" t="s">
        <v>61</v>
      </c>
      <c r="E32" s="4" t="s">
        <v>143</v>
      </c>
      <c r="F32" s="8">
        <v>22555694.459000003</v>
      </c>
      <c r="G32" s="8">
        <v>11410868.382999999</v>
      </c>
      <c r="H32" s="9">
        <f t="shared" si="0"/>
        <v>0.50589745324586632</v>
      </c>
    </row>
    <row r="33" spans="1:8" ht="14.5" customHeight="1" x14ac:dyDescent="0.25">
      <c r="A33" s="12" t="s">
        <v>30</v>
      </c>
      <c r="B33" s="3" t="s">
        <v>31</v>
      </c>
      <c r="C33" s="3" t="s">
        <v>42</v>
      </c>
      <c r="D33" s="3" t="s">
        <v>43</v>
      </c>
      <c r="E33" s="4" t="s">
        <v>143</v>
      </c>
      <c r="F33" s="8">
        <v>32973602.920999996</v>
      </c>
      <c r="G33" s="8">
        <v>23704433.677000001</v>
      </c>
      <c r="H33" s="9">
        <f t="shared" si="0"/>
        <v>0.71889122137463746</v>
      </c>
    </row>
    <row r="34" spans="1:8" ht="14.5" customHeight="1" x14ac:dyDescent="0.25">
      <c r="A34" s="12" t="s">
        <v>30</v>
      </c>
      <c r="B34" s="3" t="s">
        <v>31</v>
      </c>
      <c r="C34" s="3" t="s">
        <v>52</v>
      </c>
      <c r="D34" s="3" t="s">
        <v>53</v>
      </c>
      <c r="E34" s="4" t="s">
        <v>143</v>
      </c>
      <c r="F34" s="8">
        <v>16927601.509</v>
      </c>
      <c r="G34" s="8">
        <v>15326046.228</v>
      </c>
      <c r="H34" s="9">
        <f t="shared" si="0"/>
        <v>0.90538793814655372</v>
      </c>
    </row>
    <row r="35" spans="1:8" ht="14.5" customHeight="1" x14ac:dyDescent="0.25">
      <c r="A35" s="12" t="s">
        <v>30</v>
      </c>
      <c r="B35" s="3" t="s">
        <v>31</v>
      </c>
      <c r="C35" s="3" t="s">
        <v>54</v>
      </c>
      <c r="D35" s="3" t="s">
        <v>55</v>
      </c>
      <c r="E35" s="4" t="s">
        <v>143</v>
      </c>
      <c r="F35" s="8">
        <v>17304192.630000003</v>
      </c>
      <c r="G35" s="8">
        <v>15250148.339</v>
      </c>
      <c r="H35" s="9">
        <f t="shared" ref="H35:H66" si="1">IF(ISERROR(G35/F35)=TRUE,"N/A",G35/F35)</f>
        <v>0.88129788341358739</v>
      </c>
    </row>
    <row r="36" spans="1:8" ht="14.5" customHeight="1" x14ac:dyDescent="0.25">
      <c r="A36" s="12" t="s">
        <v>30</v>
      </c>
      <c r="B36" s="3" t="s">
        <v>31</v>
      </c>
      <c r="C36" s="3" t="s">
        <v>44</v>
      </c>
      <c r="D36" s="3" t="s">
        <v>45</v>
      </c>
      <c r="E36" s="4" t="s">
        <v>143</v>
      </c>
      <c r="F36" s="8">
        <v>26228481.195000004</v>
      </c>
      <c r="G36" s="8">
        <v>21614296.657000002</v>
      </c>
      <c r="H36" s="9">
        <f t="shared" si="1"/>
        <v>0.8240773263348693</v>
      </c>
    </row>
    <row r="37" spans="1:8" ht="14.5" customHeight="1" x14ac:dyDescent="0.25">
      <c r="A37" s="12" t="s">
        <v>30</v>
      </c>
      <c r="B37" s="3" t="s">
        <v>31</v>
      </c>
      <c r="C37" s="3" t="s">
        <v>104</v>
      </c>
      <c r="D37" s="3" t="s">
        <v>105</v>
      </c>
      <c r="E37" s="4" t="s">
        <v>143</v>
      </c>
      <c r="F37" s="8">
        <v>3013275.0669999998</v>
      </c>
      <c r="G37" s="8">
        <v>2756030.4240000001</v>
      </c>
      <c r="H37" s="9">
        <f t="shared" si="1"/>
        <v>0.91462955180652949</v>
      </c>
    </row>
    <row r="38" spans="1:8" ht="14.5" customHeight="1" x14ac:dyDescent="0.25">
      <c r="A38" s="12" t="s">
        <v>30</v>
      </c>
      <c r="B38" s="3" t="s">
        <v>31</v>
      </c>
      <c r="C38" s="3" t="s">
        <v>100</v>
      </c>
      <c r="D38" s="3" t="s">
        <v>101</v>
      </c>
      <c r="E38" s="4" t="s">
        <v>143</v>
      </c>
      <c r="F38" s="8">
        <v>5176599.4810000006</v>
      </c>
      <c r="G38" s="8">
        <v>3431376.1979999999</v>
      </c>
      <c r="H38" s="9">
        <f t="shared" si="1"/>
        <v>0.66286298768030949</v>
      </c>
    </row>
    <row r="39" spans="1:8" ht="14.5" customHeight="1" x14ac:dyDescent="0.25">
      <c r="A39" s="12" t="s">
        <v>30</v>
      </c>
      <c r="B39" s="3" t="s">
        <v>31</v>
      </c>
      <c r="C39" s="3" t="s">
        <v>72</v>
      </c>
      <c r="D39" s="3" t="s">
        <v>73</v>
      </c>
      <c r="E39" s="4" t="s">
        <v>143</v>
      </c>
      <c r="F39" s="8">
        <v>19757456.373999998</v>
      </c>
      <c r="G39" s="8">
        <v>9798855.1989999991</v>
      </c>
      <c r="H39" s="9">
        <f t="shared" si="1"/>
        <v>0.49595732433932593</v>
      </c>
    </row>
    <row r="40" spans="1:8" ht="14.5" customHeight="1" x14ac:dyDescent="0.25">
      <c r="A40" s="12" t="s">
        <v>30</v>
      </c>
      <c r="B40" s="3" t="s">
        <v>31</v>
      </c>
      <c r="C40" s="3" t="s">
        <v>112</v>
      </c>
      <c r="D40" s="3" t="s">
        <v>113</v>
      </c>
      <c r="E40" s="4" t="s">
        <v>143</v>
      </c>
      <c r="F40" s="8">
        <v>4969740.1709999992</v>
      </c>
      <c r="G40" s="8">
        <v>2359851.3029999998</v>
      </c>
      <c r="H40" s="9">
        <f t="shared" si="1"/>
        <v>0.4748440002498473</v>
      </c>
    </row>
    <row r="41" spans="1:8" ht="14.5" customHeight="1" x14ac:dyDescent="0.25">
      <c r="A41" s="12" t="s">
        <v>30</v>
      </c>
      <c r="B41" s="3" t="s">
        <v>31</v>
      </c>
      <c r="C41" s="3" t="s">
        <v>98</v>
      </c>
      <c r="D41" s="3" t="s">
        <v>99</v>
      </c>
      <c r="E41" s="4" t="s">
        <v>143</v>
      </c>
      <c r="F41" s="8">
        <v>5949903.0930000003</v>
      </c>
      <c r="G41" s="8">
        <v>3884483.8149999999</v>
      </c>
      <c r="H41" s="9">
        <f t="shared" si="1"/>
        <v>0.65286505583091847</v>
      </c>
    </row>
    <row r="42" spans="1:8" ht="14.5" customHeight="1" x14ac:dyDescent="0.25">
      <c r="A42" s="12" t="s">
        <v>30</v>
      </c>
      <c r="B42" s="3" t="s">
        <v>31</v>
      </c>
      <c r="C42" s="3" t="s">
        <v>74</v>
      </c>
      <c r="D42" s="3" t="s">
        <v>75</v>
      </c>
      <c r="E42" s="4" t="s">
        <v>143</v>
      </c>
      <c r="F42" s="8">
        <v>11060505.648</v>
      </c>
      <c r="G42" s="8">
        <v>7702090.3140000002</v>
      </c>
      <c r="H42" s="9">
        <f t="shared" si="1"/>
        <v>0.69635969268662867</v>
      </c>
    </row>
    <row r="43" spans="1:8" ht="14.5" customHeight="1" x14ac:dyDescent="0.25">
      <c r="A43" s="12" t="s">
        <v>30</v>
      </c>
      <c r="B43" s="3" t="s">
        <v>31</v>
      </c>
      <c r="C43" s="3" t="s">
        <v>96</v>
      </c>
      <c r="D43" s="3" t="s">
        <v>97</v>
      </c>
      <c r="E43" s="4" t="s">
        <v>143</v>
      </c>
      <c r="F43" s="8">
        <v>8081669.1370000001</v>
      </c>
      <c r="G43" s="8">
        <v>4083812.1850000001</v>
      </c>
      <c r="H43" s="9">
        <f t="shared" si="1"/>
        <v>0.50531791338787146</v>
      </c>
    </row>
    <row r="44" spans="1:8" ht="14.5" customHeight="1" x14ac:dyDescent="0.25">
      <c r="A44" s="12" t="s">
        <v>30</v>
      </c>
      <c r="B44" s="3" t="s">
        <v>31</v>
      </c>
      <c r="C44" s="3" t="s">
        <v>122</v>
      </c>
      <c r="D44" s="3" t="s">
        <v>123</v>
      </c>
      <c r="E44" s="4" t="s">
        <v>143</v>
      </c>
      <c r="F44" s="8">
        <v>2058583.8569999998</v>
      </c>
      <c r="G44" s="8">
        <v>1362044.1629999999</v>
      </c>
      <c r="H44" s="9">
        <f t="shared" si="1"/>
        <v>0.66164133094141908</v>
      </c>
    </row>
    <row r="45" spans="1:8" ht="14.5" customHeight="1" x14ac:dyDescent="0.25">
      <c r="A45" s="12" t="s">
        <v>30</v>
      </c>
      <c r="B45" s="3" t="s">
        <v>31</v>
      </c>
      <c r="C45" s="3" t="s">
        <v>70</v>
      </c>
      <c r="D45" s="3" t="s">
        <v>71</v>
      </c>
      <c r="E45" s="4" t="s">
        <v>143</v>
      </c>
      <c r="F45" s="8">
        <v>20240814.368999999</v>
      </c>
      <c r="G45" s="8">
        <v>9810040.7780000009</v>
      </c>
      <c r="H45" s="9">
        <f t="shared" si="1"/>
        <v>0.48466630833908819</v>
      </c>
    </row>
    <row r="46" spans="1:8" ht="14.5" customHeight="1" x14ac:dyDescent="0.25">
      <c r="A46" s="12" t="s">
        <v>30</v>
      </c>
      <c r="B46" s="3" t="s">
        <v>31</v>
      </c>
      <c r="C46" s="3" t="s">
        <v>136</v>
      </c>
      <c r="D46" s="3" t="s">
        <v>137</v>
      </c>
      <c r="E46" s="4" t="s">
        <v>143</v>
      </c>
      <c r="F46" s="8">
        <v>0</v>
      </c>
      <c r="G46" s="8">
        <v>0</v>
      </c>
      <c r="H46" s="9" t="str">
        <f t="shared" si="1"/>
        <v>N/A</v>
      </c>
    </row>
    <row r="47" spans="1:8" ht="14.5" customHeight="1" x14ac:dyDescent="0.25">
      <c r="A47" s="12" t="s">
        <v>30</v>
      </c>
      <c r="B47" s="3" t="s">
        <v>31</v>
      </c>
      <c r="C47" s="3" t="s">
        <v>78</v>
      </c>
      <c r="D47" s="3" t="s">
        <v>79</v>
      </c>
      <c r="E47" s="4" t="s">
        <v>143</v>
      </c>
      <c r="F47" s="8">
        <v>4551395.2200000007</v>
      </c>
      <c r="G47" s="8">
        <v>6242082.335</v>
      </c>
      <c r="H47" s="9">
        <f t="shared" si="1"/>
        <v>1.371465678825404</v>
      </c>
    </row>
    <row r="48" spans="1:8" ht="14.5" customHeight="1" x14ac:dyDescent="0.25">
      <c r="A48" s="12" t="s">
        <v>30</v>
      </c>
      <c r="B48" s="3" t="s">
        <v>31</v>
      </c>
      <c r="C48" s="3" t="s">
        <v>90</v>
      </c>
      <c r="D48" s="3" t="s">
        <v>91</v>
      </c>
      <c r="E48" s="4" t="s">
        <v>143</v>
      </c>
      <c r="F48" s="8">
        <v>5533336.1270000003</v>
      </c>
      <c r="G48" s="8">
        <v>4582479.03</v>
      </c>
      <c r="H48" s="9">
        <f t="shared" si="1"/>
        <v>0.82815844272313799</v>
      </c>
    </row>
    <row r="49" spans="1:8" ht="14.5" customHeight="1" x14ac:dyDescent="0.25">
      <c r="A49" s="12" t="s">
        <v>30</v>
      </c>
      <c r="B49" s="3" t="s">
        <v>31</v>
      </c>
      <c r="C49" s="3" t="s">
        <v>40</v>
      </c>
      <c r="D49" s="3" t="s">
        <v>41</v>
      </c>
      <c r="E49" s="4" t="s">
        <v>143</v>
      </c>
      <c r="F49" s="8">
        <v>26237807.879000001</v>
      </c>
      <c r="G49" s="8">
        <v>32363711.971999999</v>
      </c>
      <c r="H49" s="9">
        <f t="shared" si="1"/>
        <v>1.233476215743732</v>
      </c>
    </row>
    <row r="50" spans="1:8" ht="14.5" customHeight="1" x14ac:dyDescent="0.25">
      <c r="A50" s="12" t="s">
        <v>30</v>
      </c>
      <c r="B50" s="3" t="s">
        <v>31</v>
      </c>
      <c r="C50" s="3" t="s">
        <v>134</v>
      </c>
      <c r="D50" s="3" t="s">
        <v>135</v>
      </c>
      <c r="E50" s="4" t="s">
        <v>143</v>
      </c>
      <c r="F50" s="8">
        <v>5657153.8969999999</v>
      </c>
      <c r="G50" s="8">
        <v>45.728999999999999</v>
      </c>
      <c r="H50" s="9">
        <f t="shared" si="1"/>
        <v>8.0833933162486841E-6</v>
      </c>
    </row>
    <row r="51" spans="1:8" ht="14.5" customHeight="1" x14ac:dyDescent="0.25">
      <c r="A51" s="12" t="s">
        <v>30</v>
      </c>
      <c r="B51" s="3" t="s">
        <v>31</v>
      </c>
      <c r="C51" s="3" t="s">
        <v>116</v>
      </c>
      <c r="D51" s="3" t="s">
        <v>117</v>
      </c>
      <c r="E51" s="4" t="s">
        <v>143</v>
      </c>
      <c r="F51" s="8">
        <v>2494578.142</v>
      </c>
      <c r="G51" s="8">
        <v>2209975.1579999998</v>
      </c>
      <c r="H51" s="9">
        <f t="shared" si="1"/>
        <v>0.88591137747570303</v>
      </c>
    </row>
    <row r="52" spans="1:8" ht="14.5" customHeight="1" x14ac:dyDescent="0.25">
      <c r="A52" s="12" t="s">
        <v>30</v>
      </c>
      <c r="B52" s="3" t="s">
        <v>31</v>
      </c>
      <c r="C52" s="3" t="s">
        <v>86</v>
      </c>
      <c r="D52" s="3" t="s">
        <v>87</v>
      </c>
      <c r="E52" s="4" t="s">
        <v>143</v>
      </c>
      <c r="F52" s="8">
        <v>5947169.9739999995</v>
      </c>
      <c r="G52" s="8">
        <v>5137801.8370000003</v>
      </c>
      <c r="H52" s="9">
        <f t="shared" si="1"/>
        <v>0.86390701114338131</v>
      </c>
    </row>
    <row r="53" spans="1:8" ht="14.5" customHeight="1" x14ac:dyDescent="0.25">
      <c r="A53" s="12" t="s">
        <v>30</v>
      </c>
      <c r="B53" s="3" t="s">
        <v>31</v>
      </c>
      <c r="C53" s="3" t="s">
        <v>106</v>
      </c>
      <c r="D53" s="3" t="s">
        <v>107</v>
      </c>
      <c r="E53" s="4" t="s">
        <v>143</v>
      </c>
      <c r="F53" s="8">
        <v>2942044.6430000002</v>
      </c>
      <c r="G53" s="8">
        <v>2676954.2000000002</v>
      </c>
      <c r="H53" s="9">
        <f t="shared" si="1"/>
        <v>0.90989584619977504</v>
      </c>
    </row>
    <row r="54" spans="1:8" ht="14.5" customHeight="1" x14ac:dyDescent="0.25">
      <c r="A54" s="12" t="s">
        <v>30</v>
      </c>
      <c r="B54" s="3" t="s">
        <v>31</v>
      </c>
      <c r="C54" s="3" t="s">
        <v>128</v>
      </c>
      <c r="D54" s="3" t="s">
        <v>129</v>
      </c>
      <c r="E54" s="4" t="s">
        <v>143</v>
      </c>
      <c r="F54" s="8">
        <v>2256260.3790000002</v>
      </c>
      <c r="G54" s="8">
        <v>122030.948</v>
      </c>
      <c r="H54" s="9">
        <f t="shared" si="1"/>
        <v>5.4085489926515254E-2</v>
      </c>
    </row>
    <row r="55" spans="1:8" ht="14.5" customHeight="1" x14ac:dyDescent="0.25">
      <c r="A55" s="12" t="s">
        <v>30</v>
      </c>
      <c r="B55" s="3" t="s">
        <v>31</v>
      </c>
      <c r="C55" s="3" t="s">
        <v>126</v>
      </c>
      <c r="D55" s="3" t="s">
        <v>127</v>
      </c>
      <c r="E55" s="4" t="s">
        <v>143</v>
      </c>
      <c r="F55" s="8">
        <v>1621639.9340000001</v>
      </c>
      <c r="G55" s="8">
        <v>332952.13299999997</v>
      </c>
      <c r="H55" s="9">
        <f t="shared" si="1"/>
        <v>0.20531816343393031</v>
      </c>
    </row>
    <row r="56" spans="1:8" ht="14.5" customHeight="1" x14ac:dyDescent="0.25">
      <c r="A56" s="12" t="s">
        <v>30</v>
      </c>
      <c r="B56" s="3" t="s">
        <v>31</v>
      </c>
      <c r="C56" s="3" t="s">
        <v>32</v>
      </c>
      <c r="D56" s="3" t="s">
        <v>33</v>
      </c>
      <c r="E56" s="4" t="s">
        <v>144</v>
      </c>
      <c r="F56" s="8">
        <v>1064057872.198</v>
      </c>
      <c r="G56" s="8">
        <v>624204988.38400006</v>
      </c>
      <c r="H56" s="9">
        <f t="shared" si="1"/>
        <v>0.58662691634863251</v>
      </c>
    </row>
    <row r="57" spans="1:8" ht="14.5" customHeight="1" x14ac:dyDescent="0.25">
      <c r="A57" s="12" t="s">
        <v>30</v>
      </c>
      <c r="B57" s="3" t="s">
        <v>31</v>
      </c>
      <c r="C57" s="3" t="s">
        <v>34</v>
      </c>
      <c r="D57" s="3" t="s">
        <v>35</v>
      </c>
      <c r="E57" s="4" t="s">
        <v>144</v>
      </c>
      <c r="F57" s="8">
        <v>857528318.57999969</v>
      </c>
      <c r="G57" s="8">
        <v>624171818.18099999</v>
      </c>
      <c r="H57" s="9">
        <f t="shared" si="1"/>
        <v>0.727873126352935</v>
      </c>
    </row>
    <row r="58" spans="1:8" ht="14.5" customHeight="1" x14ac:dyDescent="0.25">
      <c r="A58" s="12" t="s">
        <v>30</v>
      </c>
      <c r="B58" s="3" t="s">
        <v>31</v>
      </c>
      <c r="C58" s="3" t="s">
        <v>38</v>
      </c>
      <c r="D58" s="3" t="s">
        <v>39</v>
      </c>
      <c r="E58" s="4" t="s">
        <v>144</v>
      </c>
      <c r="F58" s="8">
        <v>105538223.417</v>
      </c>
      <c r="G58" s="8">
        <v>138129951.38</v>
      </c>
      <c r="H58" s="9">
        <f t="shared" si="1"/>
        <v>1.3088144456840474</v>
      </c>
    </row>
    <row r="59" spans="1:8" ht="14.5" customHeight="1" x14ac:dyDescent="0.25">
      <c r="A59" s="12" t="s">
        <v>30</v>
      </c>
      <c r="B59" s="3" t="s">
        <v>31</v>
      </c>
      <c r="C59" s="3" t="s">
        <v>114</v>
      </c>
      <c r="D59" s="3" t="s">
        <v>115</v>
      </c>
      <c r="E59" s="4" t="s">
        <v>144</v>
      </c>
      <c r="F59" s="8">
        <v>1989075.4839999999</v>
      </c>
      <c r="G59" s="8">
        <v>570070.82600000012</v>
      </c>
      <c r="H59" s="9">
        <f t="shared" si="1"/>
        <v>0.28660090106464764</v>
      </c>
    </row>
    <row r="60" spans="1:8" ht="14.5" customHeight="1" x14ac:dyDescent="0.25">
      <c r="A60" s="12" t="s">
        <v>30</v>
      </c>
      <c r="B60" s="3" t="s">
        <v>31</v>
      </c>
      <c r="C60" s="3" t="s">
        <v>108</v>
      </c>
      <c r="D60" s="3" t="s">
        <v>109</v>
      </c>
      <c r="E60" s="4" t="s">
        <v>144</v>
      </c>
      <c r="F60" s="8">
        <v>3238058.804</v>
      </c>
      <c r="G60" s="8">
        <v>803419.86400000006</v>
      </c>
      <c r="H60" s="9">
        <f t="shared" si="1"/>
        <v>0.24811774974794437</v>
      </c>
    </row>
    <row r="61" spans="1:8" ht="14.5" customHeight="1" x14ac:dyDescent="0.25">
      <c r="A61" s="12" t="s">
        <v>30</v>
      </c>
      <c r="B61" s="3" t="s">
        <v>31</v>
      </c>
      <c r="C61" s="3" t="s">
        <v>36</v>
      </c>
      <c r="D61" s="3" t="s">
        <v>37</v>
      </c>
      <c r="E61" s="4" t="s">
        <v>144</v>
      </c>
      <c r="F61" s="8">
        <v>170969345.00799999</v>
      </c>
      <c r="G61" s="8">
        <v>208231394.77700001</v>
      </c>
      <c r="H61" s="9">
        <f t="shared" si="1"/>
        <v>1.2179457947110721</v>
      </c>
    </row>
    <row r="62" spans="1:8" ht="14.5" customHeight="1" x14ac:dyDescent="0.25">
      <c r="A62" s="12" t="s">
        <v>30</v>
      </c>
      <c r="B62" s="3" t="s">
        <v>31</v>
      </c>
      <c r="C62" s="3" t="s">
        <v>68</v>
      </c>
      <c r="D62" s="3" t="s">
        <v>69</v>
      </c>
      <c r="E62" s="4" t="s">
        <v>144</v>
      </c>
      <c r="F62" s="8">
        <v>10978644.347999999</v>
      </c>
      <c r="G62" s="8">
        <v>5225747.8370000003</v>
      </c>
      <c r="H62" s="9">
        <f t="shared" si="1"/>
        <v>0.47599208712430735</v>
      </c>
    </row>
    <row r="63" spans="1:8" ht="14.5" customHeight="1" x14ac:dyDescent="0.25">
      <c r="A63" s="12" t="s">
        <v>30</v>
      </c>
      <c r="B63" s="3" t="s">
        <v>31</v>
      </c>
      <c r="C63" s="3" t="s">
        <v>92</v>
      </c>
      <c r="D63" s="3" t="s">
        <v>93</v>
      </c>
      <c r="E63" s="4" t="s">
        <v>144</v>
      </c>
      <c r="F63" s="8">
        <v>5232122.682000001</v>
      </c>
      <c r="G63" s="8">
        <v>2503627.1460000006</v>
      </c>
      <c r="H63" s="9">
        <f t="shared" si="1"/>
        <v>0.47851078771780226</v>
      </c>
    </row>
    <row r="64" spans="1:8" ht="14.5" customHeight="1" x14ac:dyDescent="0.25">
      <c r="A64" s="12" t="s">
        <v>30</v>
      </c>
      <c r="B64" s="3" t="s">
        <v>31</v>
      </c>
      <c r="C64" s="3" t="s">
        <v>130</v>
      </c>
      <c r="D64" s="3" t="s">
        <v>131</v>
      </c>
      <c r="E64" s="4" t="s">
        <v>144</v>
      </c>
      <c r="F64" s="8">
        <v>82054.487000000008</v>
      </c>
      <c r="G64" s="8">
        <v>5871.9749999999985</v>
      </c>
      <c r="H64" s="9">
        <f t="shared" si="1"/>
        <v>7.1561900082319663E-2</v>
      </c>
    </row>
    <row r="65" spans="1:8" ht="14.5" customHeight="1" x14ac:dyDescent="0.25">
      <c r="A65" s="12" t="s">
        <v>30</v>
      </c>
      <c r="B65" s="3" t="s">
        <v>31</v>
      </c>
      <c r="C65" s="3" t="s">
        <v>82</v>
      </c>
      <c r="D65" s="3" t="s">
        <v>83</v>
      </c>
      <c r="E65" s="4" t="s">
        <v>144</v>
      </c>
      <c r="F65" s="8">
        <v>9339857.1350000016</v>
      </c>
      <c r="G65" s="8">
        <v>2204476.3489999995</v>
      </c>
      <c r="H65" s="9">
        <f t="shared" si="1"/>
        <v>0.23602891533950632</v>
      </c>
    </row>
    <row r="66" spans="1:8" ht="14.5" customHeight="1" x14ac:dyDescent="0.25">
      <c r="A66" s="12" t="s">
        <v>30</v>
      </c>
      <c r="B66" s="3" t="s">
        <v>31</v>
      </c>
      <c r="C66" s="3" t="s">
        <v>64</v>
      </c>
      <c r="D66" s="3" t="s">
        <v>65</v>
      </c>
      <c r="E66" s="4" t="s">
        <v>144</v>
      </c>
      <c r="F66" s="8">
        <v>26524587.720999997</v>
      </c>
      <c r="G66" s="8">
        <v>6917086.9109999994</v>
      </c>
      <c r="H66" s="9">
        <f t="shared" si="1"/>
        <v>0.26078018568121292</v>
      </c>
    </row>
    <row r="67" spans="1:8" ht="14.5" customHeight="1" x14ac:dyDescent="0.25">
      <c r="A67" s="12" t="s">
        <v>30</v>
      </c>
      <c r="B67" s="3" t="s">
        <v>31</v>
      </c>
      <c r="C67" s="3" t="s">
        <v>46</v>
      </c>
      <c r="D67" s="3" t="s">
        <v>47</v>
      </c>
      <c r="E67" s="4" t="s">
        <v>144</v>
      </c>
      <c r="F67" s="8">
        <v>23476094.969999995</v>
      </c>
      <c r="G67" s="8">
        <v>20425221.506999999</v>
      </c>
      <c r="H67" s="9">
        <f t="shared" ref="H67:H98" si="2">IF(ISERROR(G67/F67)=TRUE,"N/A",G67/F67)</f>
        <v>0.87004340087656429</v>
      </c>
    </row>
    <row r="68" spans="1:8" ht="14.5" customHeight="1" x14ac:dyDescent="0.25">
      <c r="A68" s="12" t="s">
        <v>30</v>
      </c>
      <c r="B68" s="3" t="s">
        <v>31</v>
      </c>
      <c r="C68" s="3" t="s">
        <v>66</v>
      </c>
      <c r="D68" s="3" t="s">
        <v>67</v>
      </c>
      <c r="E68" s="4" t="s">
        <v>144</v>
      </c>
      <c r="F68" s="8">
        <v>23455177.714000002</v>
      </c>
      <c r="G68" s="8">
        <v>10080929.473999999</v>
      </c>
      <c r="H68" s="9">
        <f t="shared" si="2"/>
        <v>0.42979548468664391</v>
      </c>
    </row>
    <row r="69" spans="1:8" ht="14.5" customHeight="1" x14ac:dyDescent="0.25">
      <c r="A69" s="12" t="s">
        <v>30</v>
      </c>
      <c r="B69" s="3" t="s">
        <v>31</v>
      </c>
      <c r="C69" s="3" t="s">
        <v>132</v>
      </c>
      <c r="D69" s="3" t="s">
        <v>133</v>
      </c>
      <c r="E69" s="4" t="s">
        <v>144</v>
      </c>
      <c r="F69" s="8">
        <v>4301</v>
      </c>
      <c r="G69" s="8">
        <v>0</v>
      </c>
      <c r="H69" s="9">
        <f t="shared" si="2"/>
        <v>0</v>
      </c>
    </row>
    <row r="70" spans="1:8" ht="14.5" customHeight="1" x14ac:dyDescent="0.25">
      <c r="A70" s="12" t="s">
        <v>30</v>
      </c>
      <c r="B70" s="3" t="s">
        <v>31</v>
      </c>
      <c r="C70" s="3" t="s">
        <v>110</v>
      </c>
      <c r="D70" s="3" t="s">
        <v>111</v>
      </c>
      <c r="E70" s="4" t="s">
        <v>144</v>
      </c>
      <c r="F70" s="8">
        <v>7381552.0559999999</v>
      </c>
      <c r="G70" s="8">
        <v>2436873.5920000002</v>
      </c>
      <c r="H70" s="9">
        <f t="shared" si="2"/>
        <v>0.33013024544333042</v>
      </c>
    </row>
    <row r="71" spans="1:8" ht="14.5" customHeight="1" x14ac:dyDescent="0.25">
      <c r="A71" s="12" t="s">
        <v>30</v>
      </c>
      <c r="B71" s="3" t="s">
        <v>31</v>
      </c>
      <c r="C71" s="3" t="s">
        <v>62</v>
      </c>
      <c r="D71" s="3" t="s">
        <v>63</v>
      </c>
      <c r="E71" s="4" t="s">
        <v>144</v>
      </c>
      <c r="F71" s="8">
        <v>20208876.199000001</v>
      </c>
      <c r="G71" s="8">
        <v>11260577.776000001</v>
      </c>
      <c r="H71" s="9">
        <f t="shared" si="2"/>
        <v>0.55720949869331227</v>
      </c>
    </row>
    <row r="72" spans="1:8" ht="14.5" customHeight="1" x14ac:dyDescent="0.25">
      <c r="A72" s="12" t="s">
        <v>30</v>
      </c>
      <c r="B72" s="3" t="s">
        <v>31</v>
      </c>
      <c r="C72" s="3" t="s">
        <v>84</v>
      </c>
      <c r="D72" s="3" t="s">
        <v>85</v>
      </c>
      <c r="E72" s="4" t="s">
        <v>144</v>
      </c>
      <c r="F72" s="8">
        <v>11539617.918999998</v>
      </c>
      <c r="G72" s="8">
        <v>5145282.3870000001</v>
      </c>
      <c r="H72" s="9">
        <f t="shared" si="2"/>
        <v>0.44587978762522851</v>
      </c>
    </row>
    <row r="73" spans="1:8" ht="14.5" customHeight="1" x14ac:dyDescent="0.25">
      <c r="A73" s="12" t="s">
        <v>30</v>
      </c>
      <c r="B73" s="3" t="s">
        <v>31</v>
      </c>
      <c r="C73" s="3" t="s">
        <v>94</v>
      </c>
      <c r="D73" s="3" t="s">
        <v>95</v>
      </c>
      <c r="E73" s="4" t="s">
        <v>144</v>
      </c>
      <c r="F73" s="8">
        <v>7611581.4289999995</v>
      </c>
      <c r="G73" s="8">
        <v>4093425.625</v>
      </c>
      <c r="H73" s="9">
        <f t="shared" si="2"/>
        <v>0.53778911296989029</v>
      </c>
    </row>
    <row r="74" spans="1:8" ht="14.5" customHeight="1" x14ac:dyDescent="0.25">
      <c r="A74" s="12" t="s">
        <v>30</v>
      </c>
      <c r="B74" s="3" t="s">
        <v>31</v>
      </c>
      <c r="C74" s="3" t="s">
        <v>58</v>
      </c>
      <c r="D74" s="3" t="s">
        <v>59</v>
      </c>
      <c r="E74" s="4" t="s">
        <v>144</v>
      </c>
      <c r="F74" s="8">
        <v>13064083.336999999</v>
      </c>
      <c r="G74" s="8">
        <v>5934290.5180000002</v>
      </c>
      <c r="H74" s="9">
        <f t="shared" si="2"/>
        <v>0.45424469248393012</v>
      </c>
    </row>
    <row r="75" spans="1:8" ht="14.5" customHeight="1" x14ac:dyDescent="0.25">
      <c r="A75" s="12" t="s">
        <v>30</v>
      </c>
      <c r="B75" s="3" t="s">
        <v>31</v>
      </c>
      <c r="C75" s="3" t="s">
        <v>118</v>
      </c>
      <c r="D75" s="3" t="s">
        <v>119</v>
      </c>
      <c r="E75" s="4" t="s">
        <v>144</v>
      </c>
      <c r="F75" s="8">
        <v>6804837.4849999985</v>
      </c>
      <c r="G75" s="8">
        <v>2078012.9180000001</v>
      </c>
      <c r="H75" s="9">
        <f t="shared" si="2"/>
        <v>0.30537289429477105</v>
      </c>
    </row>
    <row r="76" spans="1:8" ht="14.5" customHeight="1" x14ac:dyDescent="0.25">
      <c r="A76" s="12" t="s">
        <v>30</v>
      </c>
      <c r="B76" s="3" t="s">
        <v>31</v>
      </c>
      <c r="C76" s="3" t="s">
        <v>124</v>
      </c>
      <c r="D76" s="3" t="s">
        <v>125</v>
      </c>
      <c r="E76" s="4" t="s">
        <v>144</v>
      </c>
      <c r="F76" s="8">
        <v>5050675.5179999992</v>
      </c>
      <c r="G76" s="8">
        <v>1092253.8470000001</v>
      </c>
      <c r="H76" s="9">
        <f t="shared" si="2"/>
        <v>0.21625896241153067</v>
      </c>
    </row>
    <row r="77" spans="1:8" ht="14.5" customHeight="1" x14ac:dyDescent="0.25">
      <c r="A77" s="12" t="s">
        <v>30</v>
      </c>
      <c r="B77" s="3" t="s">
        <v>31</v>
      </c>
      <c r="C77" s="3" t="s">
        <v>48</v>
      </c>
      <c r="D77" s="3" t="s">
        <v>49</v>
      </c>
      <c r="E77" s="4" t="s">
        <v>144</v>
      </c>
      <c r="F77" s="8">
        <v>29166489.908</v>
      </c>
      <c r="G77" s="8">
        <v>16282193.738</v>
      </c>
      <c r="H77" s="9">
        <f t="shared" si="2"/>
        <v>0.55825002560674952</v>
      </c>
    </row>
    <row r="78" spans="1:8" ht="14.5" customHeight="1" x14ac:dyDescent="0.25">
      <c r="A78" s="12" t="s">
        <v>30</v>
      </c>
      <c r="B78" s="3" t="s">
        <v>31</v>
      </c>
      <c r="C78" s="3" t="s">
        <v>88</v>
      </c>
      <c r="D78" s="3" t="s">
        <v>89</v>
      </c>
      <c r="E78" s="4" t="s">
        <v>144</v>
      </c>
      <c r="F78" s="8">
        <v>11021931.169</v>
      </c>
      <c r="G78" s="8">
        <v>4600600.2690000003</v>
      </c>
      <c r="H78" s="9">
        <f t="shared" si="2"/>
        <v>0.41740419155760383</v>
      </c>
    </row>
    <row r="79" spans="1:8" ht="14.5" customHeight="1" x14ac:dyDescent="0.25">
      <c r="A79" s="12" t="s">
        <v>30</v>
      </c>
      <c r="B79" s="3" t="s">
        <v>31</v>
      </c>
      <c r="C79" s="3" t="s">
        <v>50</v>
      </c>
      <c r="D79" s="3" t="s">
        <v>51</v>
      </c>
      <c r="E79" s="4" t="s">
        <v>144</v>
      </c>
      <c r="F79" s="8">
        <v>33438800.606000002</v>
      </c>
      <c r="G79" s="8">
        <v>15549631.944</v>
      </c>
      <c r="H79" s="9">
        <f t="shared" si="2"/>
        <v>0.46501763407177626</v>
      </c>
    </row>
    <row r="80" spans="1:8" ht="14.5" customHeight="1" x14ac:dyDescent="0.25">
      <c r="A80" s="12" t="s">
        <v>30</v>
      </c>
      <c r="B80" s="3" t="s">
        <v>31</v>
      </c>
      <c r="C80" s="3" t="s">
        <v>56</v>
      </c>
      <c r="D80" s="3" t="s">
        <v>57</v>
      </c>
      <c r="E80" s="4" t="s">
        <v>144</v>
      </c>
      <c r="F80" s="8">
        <v>31949058.810000002</v>
      </c>
      <c r="G80" s="8">
        <v>11815321.044</v>
      </c>
      <c r="H80" s="9">
        <f t="shared" si="2"/>
        <v>0.36981749960977955</v>
      </c>
    </row>
    <row r="81" spans="1:8" ht="14.5" customHeight="1" x14ac:dyDescent="0.25">
      <c r="A81" s="12" t="s">
        <v>30</v>
      </c>
      <c r="B81" s="3" t="s">
        <v>31</v>
      </c>
      <c r="C81" s="3" t="s">
        <v>120</v>
      </c>
      <c r="D81" s="3" t="s">
        <v>121</v>
      </c>
      <c r="E81" s="4" t="s">
        <v>144</v>
      </c>
      <c r="F81" s="8">
        <v>2112153.9189999998</v>
      </c>
      <c r="G81" s="8">
        <v>542498.59499999997</v>
      </c>
      <c r="H81" s="9">
        <f t="shared" si="2"/>
        <v>0.25684614654259957</v>
      </c>
    </row>
    <row r="82" spans="1:8" ht="14.5" customHeight="1" x14ac:dyDescent="0.25">
      <c r="A82" s="12" t="s">
        <v>30</v>
      </c>
      <c r="B82" s="3" t="s">
        <v>31</v>
      </c>
      <c r="C82" s="3" t="s">
        <v>80</v>
      </c>
      <c r="D82" s="3" t="s">
        <v>81</v>
      </c>
      <c r="E82" s="4" t="s">
        <v>144</v>
      </c>
      <c r="F82" s="8">
        <v>12231328.290000001</v>
      </c>
      <c r="G82" s="8">
        <v>5688100.2139999997</v>
      </c>
      <c r="H82" s="9">
        <f t="shared" si="2"/>
        <v>0.46504354058180536</v>
      </c>
    </row>
    <row r="83" spans="1:8" ht="14.5" customHeight="1" x14ac:dyDescent="0.25">
      <c r="A83" s="12" t="s">
        <v>30</v>
      </c>
      <c r="B83" s="3" t="s">
        <v>31</v>
      </c>
      <c r="C83" s="3" t="s">
        <v>76</v>
      </c>
      <c r="D83" s="3" t="s">
        <v>77</v>
      </c>
      <c r="E83" s="4" t="s">
        <v>144</v>
      </c>
      <c r="F83" s="8">
        <v>16617893.340000002</v>
      </c>
      <c r="G83" s="8">
        <v>6766727.8380000005</v>
      </c>
      <c r="H83" s="9">
        <f t="shared" si="2"/>
        <v>0.40719528640325237</v>
      </c>
    </row>
    <row r="84" spans="1:8" ht="14.5" customHeight="1" x14ac:dyDescent="0.25">
      <c r="A84" s="12" t="s">
        <v>30</v>
      </c>
      <c r="B84" s="3" t="s">
        <v>31</v>
      </c>
      <c r="C84" s="3" t="s">
        <v>102</v>
      </c>
      <c r="D84" s="3" t="s">
        <v>103</v>
      </c>
      <c r="E84" s="4" t="s">
        <v>144</v>
      </c>
      <c r="F84" s="8">
        <v>14962389.719000001</v>
      </c>
      <c r="G84" s="8">
        <v>2903839.3450000002</v>
      </c>
      <c r="H84" s="9">
        <f t="shared" si="2"/>
        <v>0.19407590629139662</v>
      </c>
    </row>
    <row r="85" spans="1:8" ht="14.5" customHeight="1" x14ac:dyDescent="0.25">
      <c r="A85" s="12" t="s">
        <v>30</v>
      </c>
      <c r="B85" s="3" t="s">
        <v>31</v>
      </c>
      <c r="C85" s="3" t="s">
        <v>60</v>
      </c>
      <c r="D85" s="3" t="s">
        <v>61</v>
      </c>
      <c r="E85" s="4" t="s">
        <v>144</v>
      </c>
      <c r="F85" s="8">
        <v>22555694.459000003</v>
      </c>
      <c r="G85" s="8">
        <v>11410868.382999999</v>
      </c>
      <c r="H85" s="9">
        <f t="shared" si="2"/>
        <v>0.50589745324586632</v>
      </c>
    </row>
    <row r="86" spans="1:8" ht="14.5" customHeight="1" x14ac:dyDescent="0.25">
      <c r="A86" s="12" t="s">
        <v>30</v>
      </c>
      <c r="B86" s="3" t="s">
        <v>31</v>
      </c>
      <c r="C86" s="3" t="s">
        <v>42</v>
      </c>
      <c r="D86" s="3" t="s">
        <v>43</v>
      </c>
      <c r="E86" s="4" t="s">
        <v>144</v>
      </c>
      <c r="F86" s="8">
        <v>32973602.920999996</v>
      </c>
      <c r="G86" s="8">
        <v>11957290.307000002</v>
      </c>
      <c r="H86" s="9">
        <f t="shared" si="2"/>
        <v>0.36263220418005115</v>
      </c>
    </row>
    <row r="87" spans="1:8" ht="14.5" customHeight="1" x14ac:dyDescent="0.25">
      <c r="A87" s="12" t="s">
        <v>30</v>
      </c>
      <c r="B87" s="3" t="s">
        <v>31</v>
      </c>
      <c r="C87" s="3" t="s">
        <v>52</v>
      </c>
      <c r="D87" s="3" t="s">
        <v>53</v>
      </c>
      <c r="E87" s="4" t="s">
        <v>144</v>
      </c>
      <c r="F87" s="8">
        <v>16927601.509</v>
      </c>
      <c r="G87" s="8">
        <v>9302303.898</v>
      </c>
      <c r="H87" s="9">
        <f t="shared" si="2"/>
        <v>0.54953466934191408</v>
      </c>
    </row>
    <row r="88" spans="1:8" ht="14.5" customHeight="1" x14ac:dyDescent="0.25">
      <c r="A88" s="12" t="s">
        <v>30</v>
      </c>
      <c r="B88" s="3" t="s">
        <v>31</v>
      </c>
      <c r="C88" s="3" t="s">
        <v>54</v>
      </c>
      <c r="D88" s="3" t="s">
        <v>55</v>
      </c>
      <c r="E88" s="4" t="s">
        <v>144</v>
      </c>
      <c r="F88" s="8">
        <v>17304192.630000003</v>
      </c>
      <c r="G88" s="8">
        <v>6340650.6989999991</v>
      </c>
      <c r="H88" s="9">
        <f t="shared" si="2"/>
        <v>0.3664227990624257</v>
      </c>
    </row>
    <row r="89" spans="1:8" ht="14.5" customHeight="1" x14ac:dyDescent="0.25">
      <c r="A89" s="12" t="s">
        <v>30</v>
      </c>
      <c r="B89" s="3" t="s">
        <v>31</v>
      </c>
      <c r="C89" s="3" t="s">
        <v>44</v>
      </c>
      <c r="D89" s="3" t="s">
        <v>45</v>
      </c>
      <c r="E89" s="4" t="s">
        <v>144</v>
      </c>
      <c r="F89" s="8">
        <v>26228481.195000004</v>
      </c>
      <c r="G89" s="8">
        <v>7174170.4970000014</v>
      </c>
      <c r="H89" s="9">
        <f t="shared" si="2"/>
        <v>0.27352595995408341</v>
      </c>
    </row>
    <row r="90" spans="1:8" ht="14.5" customHeight="1" x14ac:dyDescent="0.25">
      <c r="A90" s="12" t="s">
        <v>30</v>
      </c>
      <c r="B90" s="3" t="s">
        <v>31</v>
      </c>
      <c r="C90" s="3" t="s">
        <v>104</v>
      </c>
      <c r="D90" s="3" t="s">
        <v>105</v>
      </c>
      <c r="E90" s="4" t="s">
        <v>144</v>
      </c>
      <c r="F90" s="8">
        <v>3013275.0669999998</v>
      </c>
      <c r="G90" s="8">
        <v>915529.79400000023</v>
      </c>
      <c r="H90" s="9">
        <f t="shared" si="2"/>
        <v>0.30383213402137121</v>
      </c>
    </row>
    <row r="91" spans="1:8" ht="14.5" customHeight="1" x14ac:dyDescent="0.25">
      <c r="A91" s="12" t="s">
        <v>30</v>
      </c>
      <c r="B91" s="3" t="s">
        <v>31</v>
      </c>
      <c r="C91" s="3" t="s">
        <v>100</v>
      </c>
      <c r="D91" s="3" t="s">
        <v>101</v>
      </c>
      <c r="E91" s="4" t="s">
        <v>144</v>
      </c>
      <c r="F91" s="8">
        <v>5176599.4810000006</v>
      </c>
      <c r="G91" s="8">
        <v>1677410.7779999999</v>
      </c>
      <c r="H91" s="9">
        <f t="shared" si="2"/>
        <v>0.32403719549034193</v>
      </c>
    </row>
    <row r="92" spans="1:8" ht="14.5" customHeight="1" x14ac:dyDescent="0.25">
      <c r="A92" s="12" t="s">
        <v>30</v>
      </c>
      <c r="B92" s="3" t="s">
        <v>31</v>
      </c>
      <c r="C92" s="3" t="s">
        <v>72</v>
      </c>
      <c r="D92" s="3" t="s">
        <v>73</v>
      </c>
      <c r="E92" s="4" t="s">
        <v>144</v>
      </c>
      <c r="F92" s="8">
        <v>19757456.373999998</v>
      </c>
      <c r="G92" s="8">
        <v>9798855.1989999991</v>
      </c>
      <c r="H92" s="9">
        <f t="shared" si="2"/>
        <v>0.49595732433932593</v>
      </c>
    </row>
    <row r="93" spans="1:8" ht="14.5" customHeight="1" x14ac:dyDescent="0.25">
      <c r="A93" s="12" t="s">
        <v>30</v>
      </c>
      <c r="B93" s="3" t="s">
        <v>31</v>
      </c>
      <c r="C93" s="3" t="s">
        <v>112</v>
      </c>
      <c r="D93" s="3" t="s">
        <v>113</v>
      </c>
      <c r="E93" s="4" t="s">
        <v>144</v>
      </c>
      <c r="F93" s="8">
        <v>4969740.1709999992</v>
      </c>
      <c r="G93" s="8">
        <v>3361185.4029999999</v>
      </c>
      <c r="H93" s="9">
        <f t="shared" si="2"/>
        <v>0.67633020788764298</v>
      </c>
    </row>
    <row r="94" spans="1:8" ht="14.5" customHeight="1" x14ac:dyDescent="0.25">
      <c r="A94" s="12" t="s">
        <v>30</v>
      </c>
      <c r="B94" s="3" t="s">
        <v>31</v>
      </c>
      <c r="C94" s="3" t="s">
        <v>98</v>
      </c>
      <c r="D94" s="3" t="s">
        <v>99</v>
      </c>
      <c r="E94" s="4" t="s">
        <v>144</v>
      </c>
      <c r="F94" s="8">
        <v>5949903.0930000003</v>
      </c>
      <c r="G94" s="8">
        <v>3533619.8049999997</v>
      </c>
      <c r="H94" s="9">
        <f t="shared" si="2"/>
        <v>0.59389535422135986</v>
      </c>
    </row>
    <row r="95" spans="1:8" ht="14.5" customHeight="1" x14ac:dyDescent="0.25">
      <c r="A95" s="12" t="s">
        <v>30</v>
      </c>
      <c r="B95" s="3" t="s">
        <v>31</v>
      </c>
      <c r="C95" s="3" t="s">
        <v>74</v>
      </c>
      <c r="D95" s="3" t="s">
        <v>75</v>
      </c>
      <c r="E95" s="4" t="s">
        <v>144</v>
      </c>
      <c r="F95" s="8">
        <v>11060505.648</v>
      </c>
      <c r="G95" s="8">
        <v>7702090.3140000002</v>
      </c>
      <c r="H95" s="9">
        <f t="shared" si="2"/>
        <v>0.69635969268662867</v>
      </c>
    </row>
    <row r="96" spans="1:8" ht="14.5" customHeight="1" x14ac:dyDescent="0.25">
      <c r="A96" s="12" t="s">
        <v>30</v>
      </c>
      <c r="B96" s="3" t="s">
        <v>31</v>
      </c>
      <c r="C96" s="3" t="s">
        <v>96</v>
      </c>
      <c r="D96" s="3" t="s">
        <v>97</v>
      </c>
      <c r="E96" s="4" t="s">
        <v>144</v>
      </c>
      <c r="F96" s="8">
        <v>8081669.1370000001</v>
      </c>
      <c r="G96" s="8">
        <v>4867425.875</v>
      </c>
      <c r="H96" s="9">
        <f t="shared" si="2"/>
        <v>0.60227977568589741</v>
      </c>
    </row>
    <row r="97" spans="1:8" ht="14.5" customHeight="1" x14ac:dyDescent="0.25">
      <c r="A97" s="12" t="s">
        <v>30</v>
      </c>
      <c r="B97" s="3" t="s">
        <v>31</v>
      </c>
      <c r="C97" s="3" t="s">
        <v>122</v>
      </c>
      <c r="D97" s="3" t="s">
        <v>123</v>
      </c>
      <c r="E97" s="4" t="s">
        <v>144</v>
      </c>
      <c r="F97" s="8">
        <v>2058583.8569999998</v>
      </c>
      <c r="G97" s="8">
        <v>926964.41299999994</v>
      </c>
      <c r="H97" s="9">
        <f t="shared" si="2"/>
        <v>0.45029227730896365</v>
      </c>
    </row>
    <row r="98" spans="1:8" ht="14.5" customHeight="1" x14ac:dyDescent="0.25">
      <c r="A98" s="12" t="s">
        <v>30</v>
      </c>
      <c r="B98" s="3" t="s">
        <v>31</v>
      </c>
      <c r="C98" s="3" t="s">
        <v>70</v>
      </c>
      <c r="D98" s="3" t="s">
        <v>71</v>
      </c>
      <c r="E98" s="4" t="s">
        <v>144</v>
      </c>
      <c r="F98" s="8">
        <v>20240814.368999999</v>
      </c>
      <c r="G98" s="8">
        <v>9810040.7780000009</v>
      </c>
      <c r="H98" s="9">
        <f t="shared" si="2"/>
        <v>0.48466630833908819</v>
      </c>
    </row>
    <row r="99" spans="1:8" ht="14.5" customHeight="1" x14ac:dyDescent="0.25">
      <c r="A99" s="12" t="s">
        <v>30</v>
      </c>
      <c r="B99" s="3" t="s">
        <v>31</v>
      </c>
      <c r="C99" s="3" t="s">
        <v>136</v>
      </c>
      <c r="D99" s="3" t="s">
        <v>137</v>
      </c>
      <c r="E99" s="4" t="s">
        <v>144</v>
      </c>
      <c r="F99" s="8">
        <v>0</v>
      </c>
      <c r="G99" s="8">
        <v>0</v>
      </c>
      <c r="H99" s="9" t="str">
        <f t="shared" ref="H99:H108" si="3">IF(ISERROR(G99/F99)=TRUE,"N/A",G99/F99)</f>
        <v>N/A</v>
      </c>
    </row>
    <row r="100" spans="1:8" ht="14.5" customHeight="1" x14ac:dyDescent="0.25">
      <c r="A100" s="12" t="s">
        <v>30</v>
      </c>
      <c r="B100" s="3" t="s">
        <v>31</v>
      </c>
      <c r="C100" s="3" t="s">
        <v>78</v>
      </c>
      <c r="D100" s="3" t="s">
        <v>79</v>
      </c>
      <c r="E100" s="4" t="s">
        <v>144</v>
      </c>
      <c r="F100" s="8">
        <v>4551395.2200000007</v>
      </c>
      <c r="G100" s="8">
        <v>1634211.4450000003</v>
      </c>
      <c r="H100" s="9">
        <f t="shared" si="3"/>
        <v>0.35905724860342936</v>
      </c>
    </row>
    <row r="101" spans="1:8" ht="14.5" customHeight="1" x14ac:dyDescent="0.25">
      <c r="A101" s="12" t="s">
        <v>30</v>
      </c>
      <c r="B101" s="3" t="s">
        <v>31</v>
      </c>
      <c r="C101" s="3" t="s">
        <v>90</v>
      </c>
      <c r="D101" s="3" t="s">
        <v>91</v>
      </c>
      <c r="E101" s="4" t="s">
        <v>144</v>
      </c>
      <c r="F101" s="8">
        <v>5533336.1270000003</v>
      </c>
      <c r="G101" s="8">
        <v>2918417.12</v>
      </c>
      <c r="H101" s="9">
        <f t="shared" si="3"/>
        <v>0.52742451443705685</v>
      </c>
    </row>
    <row r="102" spans="1:8" ht="14.5" customHeight="1" x14ac:dyDescent="0.25">
      <c r="A102" s="12" t="s">
        <v>30</v>
      </c>
      <c r="B102" s="3" t="s">
        <v>31</v>
      </c>
      <c r="C102" s="3" t="s">
        <v>40</v>
      </c>
      <c r="D102" s="3" t="s">
        <v>41</v>
      </c>
      <c r="E102" s="4" t="s">
        <v>144</v>
      </c>
      <c r="F102" s="8">
        <v>26237807.879000001</v>
      </c>
      <c r="G102" s="8">
        <v>32363711.971999999</v>
      </c>
      <c r="H102" s="9">
        <f t="shared" si="3"/>
        <v>1.233476215743732</v>
      </c>
    </row>
    <row r="103" spans="1:8" ht="14.5" customHeight="1" x14ac:dyDescent="0.25">
      <c r="A103" s="12" t="s">
        <v>30</v>
      </c>
      <c r="B103" s="3" t="s">
        <v>31</v>
      </c>
      <c r="C103" s="3" t="s">
        <v>134</v>
      </c>
      <c r="D103" s="3" t="s">
        <v>135</v>
      </c>
      <c r="E103" s="4" t="s">
        <v>144</v>
      </c>
      <c r="F103" s="8">
        <v>5657153.8969999999</v>
      </c>
      <c r="G103" s="8">
        <v>45.728999999999999</v>
      </c>
      <c r="H103" s="9">
        <f t="shared" si="3"/>
        <v>8.0833933162486841E-6</v>
      </c>
    </row>
    <row r="104" spans="1:8" ht="14.5" customHeight="1" x14ac:dyDescent="0.25">
      <c r="A104" s="12" t="s">
        <v>30</v>
      </c>
      <c r="B104" s="3" t="s">
        <v>31</v>
      </c>
      <c r="C104" s="3" t="s">
        <v>116</v>
      </c>
      <c r="D104" s="3" t="s">
        <v>117</v>
      </c>
      <c r="E104" s="4" t="s">
        <v>144</v>
      </c>
      <c r="F104" s="8">
        <v>2494578.142</v>
      </c>
      <c r="G104" s="8">
        <v>907102.75799999991</v>
      </c>
      <c r="H104" s="9">
        <f t="shared" si="3"/>
        <v>0.36362972268839833</v>
      </c>
    </row>
    <row r="105" spans="1:8" ht="14.5" customHeight="1" x14ac:dyDescent="0.25">
      <c r="A105" s="12" t="s">
        <v>30</v>
      </c>
      <c r="B105" s="3" t="s">
        <v>31</v>
      </c>
      <c r="C105" s="3" t="s">
        <v>86</v>
      </c>
      <c r="D105" s="3" t="s">
        <v>87</v>
      </c>
      <c r="E105" s="4" t="s">
        <v>144</v>
      </c>
      <c r="F105" s="8">
        <v>5947169.9739999995</v>
      </c>
      <c r="G105" s="8">
        <v>4533872.4570000004</v>
      </c>
      <c r="H105" s="9">
        <f t="shared" si="3"/>
        <v>0.76235797477141365</v>
      </c>
    </row>
    <row r="106" spans="1:8" ht="14.5" customHeight="1" x14ac:dyDescent="0.25">
      <c r="A106" s="12" t="s">
        <v>30</v>
      </c>
      <c r="B106" s="3" t="s">
        <v>31</v>
      </c>
      <c r="C106" s="3" t="s">
        <v>106</v>
      </c>
      <c r="D106" s="3" t="s">
        <v>107</v>
      </c>
      <c r="E106" s="4" t="s">
        <v>144</v>
      </c>
      <c r="F106" s="8">
        <v>2942044.6430000002</v>
      </c>
      <c r="G106" s="8">
        <v>1293639.7800000003</v>
      </c>
      <c r="H106" s="9">
        <f t="shared" si="3"/>
        <v>0.43970773287820575</v>
      </c>
    </row>
    <row r="107" spans="1:8" ht="14.5" customHeight="1" x14ac:dyDescent="0.25">
      <c r="A107" s="12" t="s">
        <v>30</v>
      </c>
      <c r="B107" s="3" t="s">
        <v>31</v>
      </c>
      <c r="C107" s="3" t="s">
        <v>128</v>
      </c>
      <c r="D107" s="3" t="s">
        <v>129</v>
      </c>
      <c r="E107" s="4" t="s">
        <v>144</v>
      </c>
      <c r="F107" s="8">
        <v>2256260.3790000002</v>
      </c>
      <c r="G107" s="8">
        <v>122030.948</v>
      </c>
      <c r="H107" s="9">
        <f t="shared" si="3"/>
        <v>5.4085489926515254E-2</v>
      </c>
    </row>
    <row r="108" spans="1:8" ht="14.5" customHeight="1" x14ac:dyDescent="0.25">
      <c r="A108" s="12" t="s">
        <v>30</v>
      </c>
      <c r="B108" s="3" t="s">
        <v>31</v>
      </c>
      <c r="C108" s="3" t="s">
        <v>126</v>
      </c>
      <c r="D108" s="3" t="s">
        <v>127</v>
      </c>
      <c r="E108" s="4" t="s">
        <v>144</v>
      </c>
      <c r="F108" s="8">
        <v>1621639.9340000001</v>
      </c>
      <c r="G108" s="8">
        <v>332952.13299999997</v>
      </c>
      <c r="H108" s="9">
        <f t="shared" si="3"/>
        <v>0.20531816343393031</v>
      </c>
    </row>
  </sheetData>
  <sheetProtection algorithmName="SHA-512" hashValue="+csQCuypUlZMQvvTdCyE2BweAaRt5wT9mQFomwHpsp77ftS4lW7sxi4AubI87vv1WRVVZAzlbfCnp15hVE4/OA==" saltValue="0nyHvNCQPXRVBBxoE5QcHg==" spinCount="100000" sheet="1" objects="1" scenarios="1"/>
  <sortState xmlns:xlrd2="http://schemas.microsoft.com/office/spreadsheetml/2017/richdata2" ref="A3:H108">
    <sortCondition descending="1" ref="E2:E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J56"/>
  <sheetViews>
    <sheetView workbookViewId="0">
      <pane ySplit="2" topLeftCell="A3" activePane="bottomLeft" state="frozen"/>
      <selection activeCell="A3" sqref="A3"/>
      <selection pane="bottomLeft" activeCell="J4" sqref="J4:J9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4.1796875" style="1" bestFit="1" customWidth="1"/>
    <col min="6" max="6" width="11.1796875" style="1" bestFit="1" customWidth="1"/>
    <col min="7" max="7" width="15.54296875" style="1" bestFit="1" customWidth="1"/>
    <col min="8" max="8" width="18.81640625" style="1" customWidth="1"/>
    <col min="9" max="9" width="8.7265625" style="1"/>
    <col min="10" max="10" width="10.453125" style="1" bestFit="1" customWidth="1"/>
    <col min="11" max="16384" width="8.7265625" style="1"/>
  </cols>
  <sheetData>
    <row r="1" spans="1:10" x14ac:dyDescent="0.25">
      <c r="A1" s="2" t="s">
        <v>148</v>
      </c>
    </row>
    <row r="2" spans="1:10" s="6" customFormat="1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149</v>
      </c>
      <c r="F2" s="5" t="s">
        <v>150</v>
      </c>
      <c r="G2" s="5" t="s">
        <v>151</v>
      </c>
      <c r="H2" s="13" t="s">
        <v>152</v>
      </c>
    </row>
    <row r="3" spans="1:10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7">
        <v>1519830621</v>
      </c>
      <c r="F3" s="7">
        <v>9267803.5700000003</v>
      </c>
      <c r="G3" s="11">
        <f t="shared" ref="G3:G34" si="0">IF(ISERROR(E3/F3)=TRUE,"N/A",E3/F3)</f>
        <v>163.99037911417452</v>
      </c>
      <c r="H3" s="14">
        <v>7492595</v>
      </c>
    </row>
    <row r="4" spans="1:10" ht="14.5" customHeight="1" x14ac:dyDescent="0.25">
      <c r="A4" s="12" t="s">
        <v>30</v>
      </c>
      <c r="B4" s="3" t="s">
        <v>31</v>
      </c>
      <c r="C4" s="3" t="s">
        <v>34</v>
      </c>
      <c r="D4" s="3" t="s">
        <v>35</v>
      </c>
      <c r="E4" s="7">
        <v>1519830621</v>
      </c>
      <c r="F4" s="7">
        <v>9267803.5700000003</v>
      </c>
      <c r="G4" s="11">
        <f t="shared" si="0"/>
        <v>163.99037911417452</v>
      </c>
      <c r="H4" s="14">
        <v>7492595</v>
      </c>
    </row>
    <row r="5" spans="1:10" ht="14.5" customHeight="1" x14ac:dyDescent="0.25">
      <c r="A5" s="12" t="s">
        <v>30</v>
      </c>
      <c r="B5" s="3" t="s">
        <v>31</v>
      </c>
      <c r="C5" s="3" t="s">
        <v>36</v>
      </c>
      <c r="D5" s="3" t="s">
        <v>37</v>
      </c>
      <c r="E5" s="7">
        <v>421372676</v>
      </c>
      <c r="F5" s="7">
        <v>1306836.5</v>
      </c>
      <c r="G5" s="11">
        <f t="shared" si="0"/>
        <v>322.43718016752672</v>
      </c>
      <c r="H5" s="14">
        <v>2390046</v>
      </c>
    </row>
    <row r="6" spans="1:10" ht="14.5" customHeight="1" x14ac:dyDescent="0.25">
      <c r="A6" s="12" t="s">
        <v>30</v>
      </c>
      <c r="B6" s="3" t="s">
        <v>31</v>
      </c>
      <c r="C6" s="3" t="s">
        <v>38</v>
      </c>
      <c r="D6" s="3" t="s">
        <v>39</v>
      </c>
      <c r="E6" s="7">
        <v>154503350</v>
      </c>
      <c r="F6" s="7">
        <v>787752</v>
      </c>
      <c r="G6" s="11">
        <f t="shared" si="0"/>
        <v>196.13196792899288</v>
      </c>
      <c r="H6" s="14">
        <v>779022</v>
      </c>
      <c r="J6" s="18"/>
    </row>
    <row r="7" spans="1:10" ht="14.5" customHeight="1" x14ac:dyDescent="0.25">
      <c r="A7" s="12" t="s">
        <v>30</v>
      </c>
      <c r="B7" s="3" t="s">
        <v>31</v>
      </c>
      <c r="C7" s="3" t="s">
        <v>42</v>
      </c>
      <c r="D7" s="3" t="s">
        <v>43</v>
      </c>
      <c r="E7" s="7">
        <v>28813603</v>
      </c>
      <c r="F7" s="7">
        <v>254522.7</v>
      </c>
      <c r="G7" s="11">
        <f t="shared" si="0"/>
        <v>113.20641734509339</v>
      </c>
      <c r="H7" s="14">
        <v>371260</v>
      </c>
    </row>
    <row r="8" spans="1:10" ht="14.5" customHeight="1" x14ac:dyDescent="0.25">
      <c r="A8" s="12" t="s">
        <v>30</v>
      </c>
      <c r="B8" s="3" t="s">
        <v>31</v>
      </c>
      <c r="C8" s="3" t="s">
        <v>46</v>
      </c>
      <c r="D8" s="3" t="s">
        <v>47</v>
      </c>
      <c r="E8" s="7">
        <v>53532779</v>
      </c>
      <c r="F8" s="7">
        <v>275693.40000000002</v>
      </c>
      <c r="G8" s="11">
        <f t="shared" si="0"/>
        <v>194.17504735332798</v>
      </c>
      <c r="H8" s="14">
        <v>321954</v>
      </c>
    </row>
    <row r="9" spans="1:10" ht="14.5" customHeight="1" x14ac:dyDescent="0.25">
      <c r="A9" s="12" t="s">
        <v>30</v>
      </c>
      <c r="B9" s="3" t="s">
        <v>31</v>
      </c>
      <c r="C9" s="3" t="s">
        <v>64</v>
      </c>
      <c r="D9" s="3" t="s">
        <v>65</v>
      </c>
      <c r="E9" s="7">
        <v>18843717</v>
      </c>
      <c r="F9" s="7">
        <v>208232.5</v>
      </c>
      <c r="G9" s="11">
        <f t="shared" si="0"/>
        <v>90.493640522012655</v>
      </c>
      <c r="H9" s="14">
        <v>311450</v>
      </c>
    </row>
    <row r="10" spans="1:10" ht="14.5" customHeight="1" x14ac:dyDescent="0.25">
      <c r="A10" s="12" t="s">
        <v>30</v>
      </c>
      <c r="B10" s="3" t="s">
        <v>31</v>
      </c>
      <c r="C10" s="3" t="s">
        <v>54</v>
      </c>
      <c r="D10" s="3" t="s">
        <v>55</v>
      </c>
      <c r="E10" s="7">
        <v>19282335</v>
      </c>
      <c r="F10" s="7">
        <v>250022.3</v>
      </c>
      <c r="G10" s="11">
        <f t="shared" si="0"/>
        <v>77.122460676507657</v>
      </c>
      <c r="H10" s="14">
        <v>281222</v>
      </c>
    </row>
    <row r="11" spans="1:10" ht="14.5" customHeight="1" x14ac:dyDescent="0.25">
      <c r="A11" s="12" t="s">
        <v>30</v>
      </c>
      <c r="B11" s="3" t="s">
        <v>31</v>
      </c>
      <c r="C11" s="3" t="s">
        <v>44</v>
      </c>
      <c r="D11" s="3" t="s">
        <v>45</v>
      </c>
      <c r="E11" s="7">
        <v>31469817</v>
      </c>
      <c r="F11" s="7">
        <v>336882.4</v>
      </c>
      <c r="G11" s="11">
        <f t="shared" si="0"/>
        <v>93.414844467980515</v>
      </c>
      <c r="H11" s="14">
        <v>220102</v>
      </c>
    </row>
    <row r="12" spans="1:10" ht="14.5" customHeight="1" x14ac:dyDescent="0.25">
      <c r="A12" s="12" t="s">
        <v>30</v>
      </c>
      <c r="B12" s="3" t="s">
        <v>31</v>
      </c>
      <c r="C12" s="3" t="s">
        <v>52</v>
      </c>
      <c r="D12" s="3" t="s">
        <v>53</v>
      </c>
      <c r="E12" s="7">
        <v>29720858</v>
      </c>
      <c r="F12" s="7">
        <v>221486.3</v>
      </c>
      <c r="G12" s="11">
        <f t="shared" si="0"/>
        <v>134.18824550322074</v>
      </c>
      <c r="H12" s="14">
        <v>194509</v>
      </c>
    </row>
    <row r="13" spans="1:10" ht="14.5" customHeight="1" x14ac:dyDescent="0.25">
      <c r="A13" s="12" t="s">
        <v>30</v>
      </c>
      <c r="B13" s="3" t="s">
        <v>31</v>
      </c>
      <c r="C13" s="3" t="s">
        <v>94</v>
      </c>
      <c r="D13" s="3" t="s">
        <v>95</v>
      </c>
      <c r="E13" s="7">
        <v>13470363</v>
      </c>
      <c r="F13" s="7">
        <v>105579</v>
      </c>
      <c r="G13" s="11">
        <f t="shared" si="0"/>
        <v>127.58562782371494</v>
      </c>
      <c r="H13" s="14">
        <v>169593</v>
      </c>
    </row>
    <row r="14" spans="1:10" ht="14.5" customHeight="1" x14ac:dyDescent="0.25">
      <c r="A14" s="12" t="s">
        <v>30</v>
      </c>
      <c r="B14" s="3" t="s">
        <v>31</v>
      </c>
      <c r="C14" s="3" t="s">
        <v>84</v>
      </c>
      <c r="D14" s="3" t="s">
        <v>85</v>
      </c>
      <c r="E14" s="7">
        <v>27504525</v>
      </c>
      <c r="F14" s="7">
        <v>204237.96</v>
      </c>
      <c r="G14" s="11">
        <f t="shared" si="0"/>
        <v>134.66901549545443</v>
      </c>
      <c r="H14" s="14">
        <v>135511</v>
      </c>
    </row>
    <row r="15" spans="1:10" ht="14.5" customHeight="1" x14ac:dyDescent="0.25">
      <c r="A15" s="12" t="s">
        <v>30</v>
      </c>
      <c r="B15" s="3" t="s">
        <v>31</v>
      </c>
      <c r="C15" s="3" t="s">
        <v>92</v>
      </c>
      <c r="D15" s="3" t="s">
        <v>93</v>
      </c>
      <c r="E15" s="7">
        <v>10683218</v>
      </c>
      <c r="F15" s="7">
        <v>122672.7</v>
      </c>
      <c r="G15" s="11">
        <f t="shared" si="0"/>
        <v>87.087167723544027</v>
      </c>
      <c r="H15" s="14">
        <v>131798</v>
      </c>
    </row>
    <row r="16" spans="1:10" ht="14.5" customHeight="1" x14ac:dyDescent="0.25">
      <c r="A16" s="12" t="s">
        <v>30</v>
      </c>
      <c r="B16" s="3" t="s">
        <v>31</v>
      </c>
      <c r="C16" s="3" t="s">
        <v>96</v>
      </c>
      <c r="D16" s="3" t="s">
        <v>97</v>
      </c>
      <c r="E16" s="7">
        <v>15867703</v>
      </c>
      <c r="F16" s="7">
        <v>115132.1</v>
      </c>
      <c r="G16" s="11">
        <f t="shared" si="0"/>
        <v>137.82171088688557</v>
      </c>
      <c r="H16" s="14">
        <v>118435</v>
      </c>
    </row>
    <row r="17" spans="1:8" ht="14.5" customHeight="1" x14ac:dyDescent="0.25">
      <c r="A17" s="12" t="s">
        <v>30</v>
      </c>
      <c r="B17" s="3" t="s">
        <v>31</v>
      </c>
      <c r="C17" s="3" t="s">
        <v>68</v>
      </c>
      <c r="D17" s="3" t="s">
        <v>69</v>
      </c>
      <c r="E17" s="7">
        <v>22683852</v>
      </c>
      <c r="F17" s="7">
        <v>189579.2</v>
      </c>
      <c r="G17" s="11">
        <f t="shared" si="0"/>
        <v>119.65369618607947</v>
      </c>
      <c r="H17" s="14">
        <v>115428</v>
      </c>
    </row>
    <row r="18" spans="1:8" ht="14.5" customHeight="1" x14ac:dyDescent="0.25">
      <c r="A18" s="12" t="s">
        <v>30</v>
      </c>
      <c r="B18" s="3" t="s">
        <v>31</v>
      </c>
      <c r="C18" s="3" t="s">
        <v>58</v>
      </c>
      <c r="D18" s="3" t="s">
        <v>59</v>
      </c>
      <c r="E18" s="7">
        <v>25381543</v>
      </c>
      <c r="F18" s="7">
        <v>165263.32</v>
      </c>
      <c r="G18" s="11">
        <f t="shared" si="0"/>
        <v>153.58243438410895</v>
      </c>
      <c r="H18" s="14">
        <v>115228</v>
      </c>
    </row>
    <row r="19" spans="1:8" ht="14.5" customHeight="1" x14ac:dyDescent="0.25">
      <c r="A19" s="12" t="s">
        <v>30</v>
      </c>
      <c r="B19" s="3" t="s">
        <v>31</v>
      </c>
      <c r="C19" s="3" t="s">
        <v>82</v>
      </c>
      <c r="D19" s="3" t="s">
        <v>83</v>
      </c>
      <c r="E19" s="7">
        <v>6182125</v>
      </c>
      <c r="F19" s="7">
        <v>112643.9</v>
      </c>
      <c r="G19" s="11">
        <f t="shared" si="0"/>
        <v>54.882022018058684</v>
      </c>
      <c r="H19" s="14">
        <v>107018</v>
      </c>
    </row>
    <row r="20" spans="1:8" ht="14.5" customHeight="1" x14ac:dyDescent="0.25">
      <c r="A20" s="12" t="s">
        <v>30</v>
      </c>
      <c r="B20" s="3" t="s">
        <v>31</v>
      </c>
      <c r="C20" s="3" t="s">
        <v>48</v>
      </c>
      <c r="D20" s="3" t="s">
        <v>49</v>
      </c>
      <c r="E20" s="7">
        <v>71502871</v>
      </c>
      <c r="F20" s="7">
        <v>445828.3</v>
      </c>
      <c r="G20" s="11">
        <f t="shared" si="0"/>
        <v>160.38208207060879</v>
      </c>
      <c r="H20" s="14">
        <v>93127</v>
      </c>
    </row>
    <row r="21" spans="1:8" ht="14.5" customHeight="1" x14ac:dyDescent="0.25">
      <c r="A21" s="12" t="s">
        <v>30</v>
      </c>
      <c r="B21" s="3" t="s">
        <v>31</v>
      </c>
      <c r="C21" s="3" t="s">
        <v>66</v>
      </c>
      <c r="D21" s="3" t="s">
        <v>67</v>
      </c>
      <c r="E21" s="7">
        <v>39120816</v>
      </c>
      <c r="F21" s="7">
        <v>275538.90000000002</v>
      </c>
      <c r="G21" s="11">
        <f t="shared" si="0"/>
        <v>141.97928495758674</v>
      </c>
      <c r="H21" s="14">
        <v>92010</v>
      </c>
    </row>
    <row r="22" spans="1:8" ht="14.5" customHeight="1" x14ac:dyDescent="0.25">
      <c r="A22" s="12" t="s">
        <v>30</v>
      </c>
      <c r="B22" s="3" t="s">
        <v>31</v>
      </c>
      <c r="C22" s="3" t="s">
        <v>74</v>
      </c>
      <c r="D22" s="3" t="s">
        <v>75</v>
      </c>
      <c r="E22" s="7">
        <v>23116776</v>
      </c>
      <c r="F22" s="7">
        <v>149914.5</v>
      </c>
      <c r="G22" s="11">
        <f t="shared" si="0"/>
        <v>154.19973384829353</v>
      </c>
      <c r="H22" s="14">
        <v>90162</v>
      </c>
    </row>
    <row r="23" spans="1:8" ht="14.5" customHeight="1" x14ac:dyDescent="0.25">
      <c r="A23" s="12" t="s">
        <v>30</v>
      </c>
      <c r="B23" s="3" t="s">
        <v>31</v>
      </c>
      <c r="C23" s="3" t="s">
        <v>72</v>
      </c>
      <c r="D23" s="3" t="s">
        <v>73</v>
      </c>
      <c r="E23" s="7">
        <v>37788997</v>
      </c>
      <c r="F23" s="7">
        <v>205001.2</v>
      </c>
      <c r="G23" s="11">
        <f t="shared" si="0"/>
        <v>184.33549169468276</v>
      </c>
      <c r="H23" s="14">
        <v>89110</v>
      </c>
    </row>
    <row r="24" spans="1:8" ht="14.5" customHeight="1" x14ac:dyDescent="0.25">
      <c r="A24" s="12" t="s">
        <v>30</v>
      </c>
      <c r="B24" s="3" t="s">
        <v>31</v>
      </c>
      <c r="C24" s="3" t="s">
        <v>98</v>
      </c>
      <c r="D24" s="3" t="s">
        <v>99</v>
      </c>
      <c r="E24" s="7">
        <v>10345359</v>
      </c>
      <c r="F24" s="7">
        <v>67929.8</v>
      </c>
      <c r="G24" s="11">
        <f t="shared" si="0"/>
        <v>152.29485439380065</v>
      </c>
      <c r="H24" s="14">
        <v>87708</v>
      </c>
    </row>
    <row r="25" spans="1:8" ht="14.5" customHeight="1" x14ac:dyDescent="0.25">
      <c r="A25" s="12" t="s">
        <v>30</v>
      </c>
      <c r="B25" s="3" t="s">
        <v>31</v>
      </c>
      <c r="C25" s="3" t="s">
        <v>60</v>
      </c>
      <c r="D25" s="3" t="s">
        <v>61</v>
      </c>
      <c r="E25" s="7">
        <v>38034768</v>
      </c>
      <c r="F25" s="7">
        <v>245435.85</v>
      </c>
      <c r="G25" s="11">
        <f t="shared" si="0"/>
        <v>154.96826563845502</v>
      </c>
      <c r="H25" s="14">
        <v>83545</v>
      </c>
    </row>
    <row r="26" spans="1:8" ht="14.5" customHeight="1" x14ac:dyDescent="0.25">
      <c r="A26" s="12" t="s">
        <v>30</v>
      </c>
      <c r="B26" s="3" t="s">
        <v>31</v>
      </c>
      <c r="C26" s="3" t="s">
        <v>86</v>
      </c>
      <c r="D26" s="3" t="s">
        <v>87</v>
      </c>
      <c r="E26" s="7">
        <v>18957337</v>
      </c>
      <c r="F26" s="7">
        <v>87096.1</v>
      </c>
      <c r="G26" s="11">
        <f t="shared" si="0"/>
        <v>217.65999855332211</v>
      </c>
      <c r="H26" s="14">
        <v>83487</v>
      </c>
    </row>
    <row r="27" spans="1:8" ht="14.5" customHeight="1" x14ac:dyDescent="0.25">
      <c r="A27" s="12" t="s">
        <v>30</v>
      </c>
      <c r="B27" s="3" t="s">
        <v>31</v>
      </c>
      <c r="C27" s="3" t="s">
        <v>112</v>
      </c>
      <c r="D27" s="3" t="s">
        <v>113</v>
      </c>
      <c r="E27" s="7">
        <v>10663942</v>
      </c>
      <c r="F27" s="7">
        <v>81790.8</v>
      </c>
      <c r="G27" s="11">
        <f t="shared" si="0"/>
        <v>130.38070296414756</v>
      </c>
      <c r="H27" s="14">
        <v>81230</v>
      </c>
    </row>
    <row r="28" spans="1:8" ht="14.5" customHeight="1" x14ac:dyDescent="0.25">
      <c r="A28" s="12" t="s">
        <v>30</v>
      </c>
      <c r="B28" s="3" t="s">
        <v>31</v>
      </c>
      <c r="C28" s="3" t="s">
        <v>50</v>
      </c>
      <c r="D28" s="3" t="s">
        <v>51</v>
      </c>
      <c r="E28" s="7">
        <v>62310140</v>
      </c>
      <c r="F28" s="7">
        <v>434123.15</v>
      </c>
      <c r="G28" s="11">
        <f t="shared" si="0"/>
        <v>143.53102339739311</v>
      </c>
      <c r="H28" s="14">
        <v>80632</v>
      </c>
    </row>
    <row r="29" spans="1:8" ht="14.5" customHeight="1" x14ac:dyDescent="0.25">
      <c r="A29" s="12" t="s">
        <v>30</v>
      </c>
      <c r="B29" s="3" t="s">
        <v>31</v>
      </c>
      <c r="C29" s="3" t="s">
        <v>62</v>
      </c>
      <c r="D29" s="3" t="s">
        <v>63</v>
      </c>
      <c r="E29" s="7">
        <v>42623174</v>
      </c>
      <c r="F29" s="7">
        <v>253007.3</v>
      </c>
      <c r="G29" s="11">
        <f t="shared" si="0"/>
        <v>168.46618259631245</v>
      </c>
      <c r="H29" s="14">
        <v>80521</v>
      </c>
    </row>
    <row r="30" spans="1:8" ht="14.5" customHeight="1" x14ac:dyDescent="0.25">
      <c r="A30" s="12" t="s">
        <v>30</v>
      </c>
      <c r="B30" s="3" t="s">
        <v>31</v>
      </c>
      <c r="C30" s="3" t="s">
        <v>40</v>
      </c>
      <c r="D30" s="3" t="s">
        <v>41</v>
      </c>
      <c r="E30" s="7">
        <v>24892140</v>
      </c>
      <c r="F30" s="7">
        <v>156338</v>
      </c>
      <c r="G30" s="11">
        <f t="shared" si="0"/>
        <v>159.22002328288707</v>
      </c>
      <c r="H30" s="14">
        <v>74830</v>
      </c>
    </row>
    <row r="31" spans="1:8" ht="14.5" customHeight="1" x14ac:dyDescent="0.25">
      <c r="A31" s="12" t="s">
        <v>30</v>
      </c>
      <c r="B31" s="3" t="s">
        <v>31</v>
      </c>
      <c r="C31" s="3" t="s">
        <v>76</v>
      </c>
      <c r="D31" s="3" t="s">
        <v>77</v>
      </c>
      <c r="E31" s="7">
        <v>36480104</v>
      </c>
      <c r="F31" s="7">
        <v>232871.46</v>
      </c>
      <c r="G31" s="11">
        <f t="shared" si="0"/>
        <v>156.65339153196359</v>
      </c>
      <c r="H31" s="14">
        <v>73498</v>
      </c>
    </row>
    <row r="32" spans="1:8" ht="14.5" customHeight="1" x14ac:dyDescent="0.25">
      <c r="A32" s="12" t="s">
        <v>30</v>
      </c>
      <c r="B32" s="3" t="s">
        <v>31</v>
      </c>
      <c r="C32" s="3" t="s">
        <v>70</v>
      </c>
      <c r="D32" s="3" t="s">
        <v>71</v>
      </c>
      <c r="E32" s="7">
        <v>31354814</v>
      </c>
      <c r="F32" s="7">
        <v>249425.1</v>
      </c>
      <c r="G32" s="11">
        <f t="shared" si="0"/>
        <v>125.70833488690593</v>
      </c>
      <c r="H32" s="14">
        <v>72849</v>
      </c>
    </row>
    <row r="33" spans="1:8" ht="14.5" customHeight="1" x14ac:dyDescent="0.25">
      <c r="A33" s="12" t="s">
        <v>30</v>
      </c>
      <c r="B33" s="3" t="s">
        <v>31</v>
      </c>
      <c r="C33" s="3" t="s">
        <v>56</v>
      </c>
      <c r="D33" s="3" t="s">
        <v>57</v>
      </c>
      <c r="E33" s="7">
        <v>62542116</v>
      </c>
      <c r="F33" s="7">
        <v>401689.35</v>
      </c>
      <c r="G33" s="11">
        <f t="shared" si="0"/>
        <v>155.69772014119869</v>
      </c>
      <c r="H33" s="14">
        <v>70010</v>
      </c>
    </row>
    <row r="34" spans="1:8" ht="14.5" customHeight="1" x14ac:dyDescent="0.25">
      <c r="A34" s="12" t="s">
        <v>30</v>
      </c>
      <c r="B34" s="3" t="s">
        <v>31</v>
      </c>
      <c r="C34" s="3" t="s">
        <v>118</v>
      </c>
      <c r="D34" s="3" t="s">
        <v>119</v>
      </c>
      <c r="E34" s="7">
        <v>11410353</v>
      </c>
      <c r="F34" s="7">
        <v>109815.8</v>
      </c>
      <c r="G34" s="11">
        <f t="shared" si="0"/>
        <v>103.90447458380305</v>
      </c>
      <c r="H34" s="14">
        <v>69568</v>
      </c>
    </row>
    <row r="35" spans="1:8" ht="14.5" customHeight="1" x14ac:dyDescent="0.25">
      <c r="A35" s="12" t="s">
        <v>30</v>
      </c>
      <c r="B35" s="3" t="s">
        <v>31</v>
      </c>
      <c r="C35" s="3" t="s">
        <v>106</v>
      </c>
      <c r="D35" s="3" t="s">
        <v>107</v>
      </c>
      <c r="E35" s="7">
        <v>7560774</v>
      </c>
      <c r="F35" s="7">
        <v>90091.5</v>
      </c>
      <c r="G35" s="11">
        <f t="shared" ref="G35:G56" si="1">IF(ISERROR(E35/F35)=TRUE,"N/A",E35/F35)</f>
        <v>83.923278000699284</v>
      </c>
      <c r="H35" s="14">
        <v>67435</v>
      </c>
    </row>
    <row r="36" spans="1:8" ht="14.5" customHeight="1" x14ac:dyDescent="0.25">
      <c r="A36" s="12" t="s">
        <v>30</v>
      </c>
      <c r="B36" s="3" t="s">
        <v>31</v>
      </c>
      <c r="C36" s="3" t="s">
        <v>80</v>
      </c>
      <c r="D36" s="3" t="s">
        <v>81</v>
      </c>
      <c r="E36" s="7">
        <v>26786790</v>
      </c>
      <c r="F36" s="7">
        <v>168804.09</v>
      </c>
      <c r="G36" s="11">
        <f t="shared" si="1"/>
        <v>158.6856692868046</v>
      </c>
      <c r="H36" s="14">
        <v>63249</v>
      </c>
    </row>
    <row r="37" spans="1:8" ht="14.5" customHeight="1" x14ac:dyDescent="0.25">
      <c r="A37" s="12" t="s">
        <v>30</v>
      </c>
      <c r="B37" s="3" t="s">
        <v>31</v>
      </c>
      <c r="C37" s="3" t="s">
        <v>90</v>
      </c>
      <c r="D37" s="3" t="s">
        <v>91</v>
      </c>
      <c r="E37" s="7">
        <v>10313524</v>
      </c>
      <c r="F37" s="7">
        <v>63463.4</v>
      </c>
      <c r="G37" s="11">
        <f t="shared" si="1"/>
        <v>162.51136875742554</v>
      </c>
      <c r="H37" s="14">
        <v>49182</v>
      </c>
    </row>
    <row r="38" spans="1:8" ht="14.5" customHeight="1" x14ac:dyDescent="0.25">
      <c r="A38" s="12" t="s">
        <v>30</v>
      </c>
      <c r="B38" s="3" t="s">
        <v>31</v>
      </c>
      <c r="C38" s="3" t="s">
        <v>100</v>
      </c>
      <c r="D38" s="3" t="s">
        <v>101</v>
      </c>
      <c r="E38" s="7">
        <v>8365712</v>
      </c>
      <c r="F38" s="7">
        <v>56684.1</v>
      </c>
      <c r="G38" s="11">
        <f t="shared" si="1"/>
        <v>147.58480773267988</v>
      </c>
      <c r="H38" s="14">
        <v>43538</v>
      </c>
    </row>
    <row r="39" spans="1:8" ht="14.5" customHeight="1" x14ac:dyDescent="0.25">
      <c r="A39" s="12" t="s">
        <v>30</v>
      </c>
      <c r="B39" s="3" t="s">
        <v>31</v>
      </c>
      <c r="C39" s="3" t="s">
        <v>78</v>
      </c>
      <c r="D39" s="3" t="s">
        <v>79</v>
      </c>
      <c r="E39" s="7">
        <v>7387618</v>
      </c>
      <c r="F39" s="7">
        <v>100200.8</v>
      </c>
      <c r="G39" s="11">
        <f t="shared" si="1"/>
        <v>73.728133907114511</v>
      </c>
      <c r="H39" s="14">
        <v>40381</v>
      </c>
    </row>
    <row r="40" spans="1:8" ht="14.5" customHeight="1" x14ac:dyDescent="0.25">
      <c r="A40" s="12" t="s">
        <v>30</v>
      </c>
      <c r="B40" s="3" t="s">
        <v>31</v>
      </c>
      <c r="C40" s="3" t="s">
        <v>122</v>
      </c>
      <c r="D40" s="3" t="s">
        <v>123</v>
      </c>
      <c r="E40" s="7">
        <v>2912099</v>
      </c>
      <c r="F40" s="7">
        <v>20944.599999999999</v>
      </c>
      <c r="G40" s="11">
        <f t="shared" si="1"/>
        <v>139.03817690478692</v>
      </c>
      <c r="H40" s="14">
        <v>34463</v>
      </c>
    </row>
    <row r="41" spans="1:8" ht="14.5" customHeight="1" x14ac:dyDescent="0.25">
      <c r="A41" s="12" t="s">
        <v>30</v>
      </c>
      <c r="B41" s="3" t="s">
        <v>31</v>
      </c>
      <c r="C41" s="3" t="s">
        <v>124</v>
      </c>
      <c r="D41" s="3" t="s">
        <v>125</v>
      </c>
      <c r="E41" s="7">
        <v>5282429</v>
      </c>
      <c r="F41" s="7">
        <v>92988</v>
      </c>
      <c r="G41" s="11">
        <f t="shared" si="1"/>
        <v>56.807641846259735</v>
      </c>
      <c r="H41" s="14">
        <v>32421</v>
      </c>
    </row>
    <row r="42" spans="1:8" ht="14.5" customHeight="1" x14ac:dyDescent="0.25">
      <c r="A42" s="12" t="s">
        <v>30</v>
      </c>
      <c r="B42" s="3" t="s">
        <v>31</v>
      </c>
      <c r="C42" s="3" t="s">
        <v>88</v>
      </c>
      <c r="D42" s="3" t="s">
        <v>89</v>
      </c>
      <c r="E42" s="7">
        <v>13354338</v>
      </c>
      <c r="F42" s="7">
        <v>141972.74</v>
      </c>
      <c r="G42" s="11">
        <f t="shared" si="1"/>
        <v>94.062691189872083</v>
      </c>
      <c r="H42" s="14">
        <v>31005</v>
      </c>
    </row>
    <row r="43" spans="1:8" ht="14.5" customHeight="1" x14ac:dyDescent="0.25">
      <c r="A43" s="12" t="s">
        <v>30</v>
      </c>
      <c r="B43" s="3" t="s">
        <v>31</v>
      </c>
      <c r="C43" s="3" t="s">
        <v>108</v>
      </c>
      <c r="D43" s="3" t="s">
        <v>109</v>
      </c>
      <c r="E43" s="7">
        <v>2748838</v>
      </c>
      <c r="F43" s="7">
        <v>43013.7</v>
      </c>
      <c r="G43" s="11">
        <f t="shared" si="1"/>
        <v>63.906104334200506</v>
      </c>
      <c r="H43" s="14">
        <v>26716</v>
      </c>
    </row>
    <row r="44" spans="1:8" ht="14.5" customHeight="1" x14ac:dyDescent="0.25">
      <c r="A44" s="12" t="s">
        <v>30</v>
      </c>
      <c r="B44" s="3" t="s">
        <v>31</v>
      </c>
      <c r="C44" s="3" t="s">
        <v>110</v>
      </c>
      <c r="D44" s="3" t="s">
        <v>111</v>
      </c>
      <c r="E44" s="7">
        <v>9005775</v>
      </c>
      <c r="F44" s="7">
        <v>89481.600000000006</v>
      </c>
      <c r="G44" s="11">
        <f t="shared" si="1"/>
        <v>100.64387538890676</v>
      </c>
      <c r="H44" s="14">
        <v>22742</v>
      </c>
    </row>
    <row r="45" spans="1:8" ht="14.5" customHeight="1" x14ac:dyDescent="0.25">
      <c r="A45" s="12" t="s">
        <v>30</v>
      </c>
      <c r="B45" s="3" t="s">
        <v>31</v>
      </c>
      <c r="C45" s="3" t="s">
        <v>116</v>
      </c>
      <c r="D45" s="3" t="s">
        <v>117</v>
      </c>
      <c r="E45" s="7">
        <v>3333824</v>
      </c>
      <c r="F45" s="7">
        <v>32059.3</v>
      </c>
      <c r="G45" s="11">
        <f t="shared" si="1"/>
        <v>103.98929483800333</v>
      </c>
      <c r="H45" s="14">
        <v>22028</v>
      </c>
    </row>
    <row r="46" spans="1:8" ht="14.5" customHeight="1" x14ac:dyDescent="0.25">
      <c r="A46" s="12" t="s">
        <v>30</v>
      </c>
      <c r="B46" s="3" t="s">
        <v>31</v>
      </c>
      <c r="C46" s="3" t="s">
        <v>114</v>
      </c>
      <c r="D46" s="3" t="s">
        <v>115</v>
      </c>
      <c r="E46" s="7">
        <v>1706832</v>
      </c>
      <c r="F46" s="7">
        <v>30843.4</v>
      </c>
      <c r="G46" s="11">
        <f t="shared" si="1"/>
        <v>55.338646193350925</v>
      </c>
      <c r="H46" s="14">
        <v>19792</v>
      </c>
    </row>
    <row r="47" spans="1:8" ht="14.5" customHeight="1" x14ac:dyDescent="0.25">
      <c r="A47" s="12" t="s">
        <v>30</v>
      </c>
      <c r="B47" s="3" t="s">
        <v>31</v>
      </c>
      <c r="C47" s="3" t="s">
        <v>102</v>
      </c>
      <c r="D47" s="3" t="s">
        <v>103</v>
      </c>
      <c r="E47" s="7">
        <v>14604554</v>
      </c>
      <c r="F47" s="7">
        <v>152485.1</v>
      </c>
      <c r="G47" s="11">
        <f t="shared" si="1"/>
        <v>95.776925089730071</v>
      </c>
      <c r="H47" s="14">
        <v>18766</v>
      </c>
    </row>
    <row r="48" spans="1:8" ht="14.5" customHeight="1" x14ac:dyDescent="0.25">
      <c r="A48" s="12" t="s">
        <v>30</v>
      </c>
      <c r="B48" s="3" t="s">
        <v>31</v>
      </c>
      <c r="C48" s="3" t="s">
        <v>104</v>
      </c>
      <c r="D48" s="3" t="s">
        <v>105</v>
      </c>
      <c r="E48" s="7">
        <v>2868471</v>
      </c>
      <c r="F48" s="7">
        <v>39552.15</v>
      </c>
      <c r="G48" s="11">
        <f t="shared" si="1"/>
        <v>72.523769251481895</v>
      </c>
      <c r="H48" s="14">
        <v>18106</v>
      </c>
    </row>
    <row r="49" spans="1:8" ht="14.5" customHeight="1" x14ac:dyDescent="0.25">
      <c r="A49" s="12" t="s">
        <v>30</v>
      </c>
      <c r="B49" s="3" t="s">
        <v>31</v>
      </c>
      <c r="C49" s="3" t="s">
        <v>120</v>
      </c>
      <c r="D49" s="3" t="s">
        <v>121</v>
      </c>
      <c r="E49" s="7">
        <v>3128678</v>
      </c>
      <c r="F49" s="7">
        <v>37028</v>
      </c>
      <c r="G49" s="11">
        <f t="shared" si="1"/>
        <v>84.494922761153717</v>
      </c>
      <c r="H49" s="14">
        <v>17606</v>
      </c>
    </row>
    <row r="50" spans="1:8" ht="14.5" customHeight="1" x14ac:dyDescent="0.25">
      <c r="A50" s="12" t="s">
        <v>30</v>
      </c>
      <c r="B50" s="3" t="s">
        <v>31</v>
      </c>
      <c r="C50" s="3" t="s">
        <v>130</v>
      </c>
      <c r="D50" s="3" t="s">
        <v>131</v>
      </c>
      <c r="E50" s="7">
        <v>14194</v>
      </c>
      <c r="F50" s="7">
        <v>1080.2</v>
      </c>
      <c r="G50" s="11">
        <f t="shared" si="1"/>
        <v>13.140159229772264</v>
      </c>
      <c r="H50" s="14">
        <v>302</v>
      </c>
    </row>
    <row r="51" spans="1:8" ht="14.5" customHeight="1" x14ac:dyDescent="0.25">
      <c r="A51" s="12" t="s">
        <v>30</v>
      </c>
      <c r="B51" s="3" t="s">
        <v>31</v>
      </c>
      <c r="C51" s="3" t="s">
        <v>132</v>
      </c>
      <c r="D51" s="3" t="s">
        <v>133</v>
      </c>
      <c r="E51" s="7">
        <v>0</v>
      </c>
      <c r="F51" s="7">
        <v>0</v>
      </c>
      <c r="G51" s="11" t="str">
        <f t="shared" si="1"/>
        <v>N/A</v>
      </c>
      <c r="H51" s="14">
        <v>0</v>
      </c>
    </row>
    <row r="52" spans="1:8" ht="14.5" customHeight="1" x14ac:dyDescent="0.25">
      <c r="A52" s="12" t="s">
        <v>30</v>
      </c>
      <c r="B52" s="3" t="s">
        <v>31</v>
      </c>
      <c r="C52" s="3" t="s">
        <v>136</v>
      </c>
      <c r="D52" s="3" t="s">
        <v>137</v>
      </c>
      <c r="E52" s="7">
        <v>0</v>
      </c>
      <c r="F52" s="7">
        <v>0</v>
      </c>
      <c r="G52" s="11" t="str">
        <f t="shared" si="1"/>
        <v>N/A</v>
      </c>
      <c r="H52" s="14">
        <v>0</v>
      </c>
    </row>
    <row r="53" spans="1:8" ht="14.5" customHeight="1" x14ac:dyDescent="0.25">
      <c r="A53" s="12" t="s">
        <v>30</v>
      </c>
      <c r="B53" s="3" t="s">
        <v>31</v>
      </c>
      <c r="C53" s="3" t="s">
        <v>134</v>
      </c>
      <c r="D53" s="3" t="s">
        <v>135</v>
      </c>
      <c r="E53" s="7">
        <v>0</v>
      </c>
      <c r="F53" s="7">
        <v>13266.4</v>
      </c>
      <c r="G53" s="11">
        <f t="shared" si="1"/>
        <v>0</v>
      </c>
      <c r="H53" s="14">
        <v>0</v>
      </c>
    </row>
    <row r="54" spans="1:8" ht="14.5" customHeight="1" x14ac:dyDescent="0.25">
      <c r="A54" s="12" t="s">
        <v>30</v>
      </c>
      <c r="B54" s="3" t="s">
        <v>31</v>
      </c>
      <c r="C54" s="3" t="s">
        <v>128</v>
      </c>
      <c r="D54" s="3" t="s">
        <v>129</v>
      </c>
      <c r="E54" s="7">
        <v>0</v>
      </c>
      <c r="F54" s="7">
        <v>25152.3</v>
      </c>
      <c r="G54" s="11">
        <f t="shared" si="1"/>
        <v>0</v>
      </c>
      <c r="H54" s="14">
        <v>0</v>
      </c>
    </row>
    <row r="55" spans="1:8" ht="14.5" customHeight="1" x14ac:dyDescent="0.25">
      <c r="A55" s="12" t="s">
        <v>30</v>
      </c>
      <c r="B55" s="3" t="s">
        <v>31</v>
      </c>
      <c r="C55" s="3" t="s">
        <v>126</v>
      </c>
      <c r="D55" s="3" t="s">
        <v>127</v>
      </c>
      <c r="E55" s="7">
        <v>0</v>
      </c>
      <c r="F55" s="7">
        <v>16350.3</v>
      </c>
      <c r="G55" s="11">
        <f t="shared" si="1"/>
        <v>0</v>
      </c>
      <c r="H55" s="14">
        <v>0</v>
      </c>
    </row>
    <row r="56" spans="1:8" ht="14.5" customHeight="1" x14ac:dyDescent="0.25">
      <c r="A56" s="12" t="s">
        <v>30</v>
      </c>
      <c r="B56" s="3" t="s">
        <v>31</v>
      </c>
      <c r="C56" s="3" t="s">
        <v>153</v>
      </c>
      <c r="D56" s="3" t="s">
        <v>154</v>
      </c>
      <c r="E56" s="7">
        <v>0</v>
      </c>
      <c r="F56" s="7">
        <v>0</v>
      </c>
      <c r="G56" s="11" t="str">
        <f t="shared" si="1"/>
        <v>N/A</v>
      </c>
      <c r="H56" s="14">
        <v>0</v>
      </c>
    </row>
  </sheetData>
  <sheetProtection algorithmName="SHA-512" hashValue="hGLuZxu5j/yjnxEJEJuefobRMknncNmoWyUtAN/iuz/wzbRDr0PmVhqaCtwsXKWor6wBOkmQrK5VuktPsMWAeQ==" saltValue="rXTvSpVGC3pV8h+1P1e98w==" spinCount="100000" sheet="1" objects="1" scenarios="1"/>
  <sortState xmlns:xlrd2="http://schemas.microsoft.com/office/spreadsheetml/2017/richdata2" ref="A3:H56">
    <sortCondition descending="1" ref="H3:H56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6" ma:contentTypeDescription="Create a new document." ma:contentTypeScope="" ma:versionID="a456a31ccf192311f73e9fd23b17192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1f6ce90ab703f75104fba3fba2dc859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0476935B-E5F5-4D6C-9C6E-62FB148295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27ACCA-B3F9-41E7-9DAD-77ED10B01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32C19C-D7BD-4DCA-9783-A3399EE1F928}">
  <ds:schemaRefs>
    <ds:schemaRef ds:uri="http://schemas.microsoft.com/office/2006/metadata/properties"/>
    <ds:schemaRef ds:uri="http://schemas.microsoft.com/office/infopath/2007/PartnerControls"/>
    <ds:schemaRef ds:uri="8017b8e9-90f1-45d4-9591-22d5bcd1803d"/>
    <ds:schemaRef ds:uri="fa206f85-77e9-4cb7-87d7-1bf038a27a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2021-06-24T13:51:58Z</dcterms:created>
  <dcterms:modified xsi:type="dcterms:W3CDTF">2023-09-21T13:48:23Z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