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witt\Desktop\New folder\"/>
    </mc:Choice>
  </mc:AlternateContent>
  <xr:revisionPtr revIDLastSave="0" documentId="13_ncr:1_{79A5AF0E-BF23-474C-B32C-D9A340C6D737}" xr6:coauthVersionLast="47" xr6:coauthVersionMax="47" xr10:uidLastSave="{00000000-0000-0000-0000-000000000000}"/>
  <bookViews>
    <workbookView xWindow="-110" yWindow="-110" windowWidth="19420" windowHeight="10420" tabRatio="768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G16" i="4"/>
  <c r="G3" i="4" l="1"/>
  <c r="H19" i="3" l="1"/>
  <c r="H29" i="3"/>
  <c r="G16" i="1"/>
  <c r="H20" i="3"/>
  <c r="G11" i="1"/>
  <c r="G4" i="4"/>
  <c r="H30" i="3" l="1"/>
  <c r="H30" i="2" l="1"/>
  <c r="H29" i="2"/>
  <c r="H19" i="2"/>
  <c r="H20" i="2"/>
  <c r="G23" i="4" l="1"/>
  <c r="G50" i="4"/>
  <c r="G51" i="4"/>
  <c r="G20" i="4"/>
  <c r="G8" i="4"/>
  <c r="G35" i="4"/>
  <c r="G56" i="4"/>
  <c r="G24" i="4" l="1"/>
  <c r="G15" i="4"/>
  <c r="G7" i="4"/>
  <c r="G19" i="4"/>
  <c r="G29" i="4"/>
  <c r="G25" i="4"/>
  <c r="G33" i="4"/>
  <c r="G27" i="4"/>
  <c r="G39" i="4"/>
  <c r="G41" i="4"/>
  <c r="G18" i="4"/>
  <c r="G47" i="4"/>
  <c r="G32" i="4"/>
  <c r="G45" i="4"/>
  <c r="G49" i="4"/>
  <c r="G9" i="4"/>
  <c r="G14" i="4"/>
  <c r="G22" i="4"/>
  <c r="G43" i="4"/>
  <c r="G6" i="4"/>
  <c r="G21" i="4"/>
  <c r="G17" i="4"/>
  <c r="G28" i="4"/>
  <c r="G37" i="4"/>
  <c r="G55" i="4"/>
  <c r="G10" i="4"/>
  <c r="G52" i="4"/>
  <c r="G31" i="4"/>
  <c r="G36" i="4"/>
  <c r="G46" i="4"/>
  <c r="G44" i="4"/>
  <c r="G38" i="4"/>
  <c r="G53" i="4"/>
  <c r="G13" i="4"/>
  <c r="G54" i="4"/>
  <c r="G12" i="4"/>
  <c r="G48" i="4"/>
  <c r="G30" i="4"/>
  <c r="G26" i="4"/>
  <c r="G42" i="4"/>
  <c r="G40" i="4"/>
  <c r="G34" i="4"/>
  <c r="G3" i="1"/>
  <c r="G5" i="4"/>
  <c r="H3" i="3" l="1"/>
  <c r="H57" i="2" l="1"/>
  <c r="H4" i="3"/>
  <c r="H25" i="3"/>
  <c r="H26" i="3"/>
  <c r="H80" i="3"/>
  <c r="H79" i="3"/>
  <c r="H32" i="3"/>
  <c r="H31" i="3"/>
  <c r="H21" i="3"/>
  <c r="H22" i="3"/>
  <c r="H28" i="3"/>
  <c r="H27" i="3"/>
  <c r="H65" i="3"/>
  <c r="H66" i="3"/>
  <c r="H16" i="3"/>
  <c r="H15" i="3"/>
  <c r="H84" i="3"/>
  <c r="H83" i="3"/>
  <c r="H60" i="3"/>
  <c r="H59" i="3"/>
  <c r="H69" i="3"/>
  <c r="H70" i="3"/>
  <c r="H101" i="3"/>
  <c r="H102" i="3"/>
  <c r="H24" i="3"/>
  <c r="H23" i="3"/>
  <c r="H57" i="3"/>
  <c r="H58" i="3"/>
  <c r="H40" i="3"/>
  <c r="H39" i="3"/>
  <c r="H49" i="3"/>
  <c r="H50" i="3"/>
  <c r="H53" i="3"/>
  <c r="H54" i="3"/>
  <c r="H81" i="3"/>
  <c r="H82" i="3"/>
  <c r="H61" i="3"/>
  <c r="H62" i="3"/>
  <c r="H36" i="3"/>
  <c r="H35" i="3"/>
  <c r="H73" i="3"/>
  <c r="H74" i="3"/>
  <c r="H92" i="3"/>
  <c r="H91" i="3"/>
  <c r="H9" i="3"/>
  <c r="H10" i="3"/>
  <c r="H64" i="3"/>
  <c r="H63" i="3"/>
  <c r="H68" i="3"/>
  <c r="H67" i="3"/>
  <c r="H37" i="3"/>
  <c r="H38" i="3"/>
  <c r="H33" i="3"/>
  <c r="H34" i="3"/>
  <c r="H41" i="3"/>
  <c r="H42" i="3"/>
  <c r="H44" i="3"/>
  <c r="H43" i="3"/>
  <c r="H105" i="3"/>
  <c r="H106" i="3"/>
  <c r="H72" i="3"/>
  <c r="H71" i="3"/>
  <c r="H89" i="3"/>
  <c r="H90" i="3"/>
  <c r="H97" i="3"/>
  <c r="H98" i="3"/>
  <c r="H48" i="3"/>
  <c r="H47" i="3"/>
  <c r="H12" i="3"/>
  <c r="H11" i="3"/>
  <c r="H96" i="3"/>
  <c r="H95" i="3"/>
  <c r="H93" i="3"/>
  <c r="H94" i="3"/>
  <c r="H13" i="3"/>
  <c r="H14" i="3"/>
  <c r="H85" i="3"/>
  <c r="H86" i="3"/>
  <c r="H104" i="3"/>
  <c r="H103" i="3"/>
  <c r="H45" i="3"/>
  <c r="H46" i="3"/>
  <c r="H52" i="3"/>
  <c r="H51" i="3"/>
  <c r="H17" i="3"/>
  <c r="H18" i="3"/>
  <c r="H77" i="3"/>
  <c r="H78" i="3"/>
  <c r="H56" i="3"/>
  <c r="H55" i="3"/>
  <c r="H76" i="3"/>
  <c r="H75" i="3"/>
  <c r="G12" i="1"/>
  <c r="G43" i="1"/>
  <c r="G31" i="1"/>
  <c r="G30" i="1"/>
  <c r="G28" i="1"/>
  <c r="G47" i="1"/>
  <c r="G22" i="1"/>
  <c r="G54" i="1"/>
  <c r="G37" i="1"/>
  <c r="G46" i="1"/>
  <c r="G7" i="1"/>
  <c r="G8" i="1"/>
  <c r="G44" i="1"/>
  <c r="G55" i="1"/>
  <c r="G27" i="1"/>
  <c r="G29" i="1"/>
  <c r="G39" i="1"/>
  <c r="G14" i="1"/>
  <c r="G41" i="1"/>
  <c r="G17" i="1"/>
  <c r="G15" i="1"/>
  <c r="G34" i="1"/>
  <c r="G9" i="1"/>
  <c r="G52" i="1"/>
  <c r="G13" i="1"/>
  <c r="G21" i="1"/>
  <c r="G26" i="1"/>
  <c r="G42" i="1"/>
  <c r="G32" i="1"/>
  <c r="G19" i="1"/>
  <c r="G38" i="1"/>
  <c r="G6" i="1"/>
  <c r="G33" i="1"/>
  <c r="G36" i="1"/>
  <c r="G35" i="1"/>
  <c r="G20" i="1"/>
  <c r="G18" i="1"/>
  <c r="G23" i="1"/>
  <c r="G50" i="1"/>
  <c r="G25" i="1"/>
  <c r="G49" i="1"/>
  <c r="G48" i="1"/>
  <c r="G53" i="1"/>
  <c r="G24" i="1"/>
  <c r="G10" i="1"/>
  <c r="G40" i="1"/>
  <c r="H58" i="2" l="1"/>
  <c r="H28" i="2"/>
  <c r="H27" i="2"/>
  <c r="H61" i="2"/>
  <c r="H62" i="2"/>
  <c r="H8" i="3"/>
  <c r="H7" i="3"/>
  <c r="H88" i="3"/>
  <c r="H87" i="3"/>
  <c r="H100" i="3"/>
  <c r="H99" i="3"/>
  <c r="G51" i="1"/>
  <c r="H108" i="3"/>
  <c r="H107" i="3"/>
  <c r="G45" i="1"/>
  <c r="G5" i="1"/>
  <c r="H31" i="2" l="1"/>
  <c r="H32" i="2"/>
  <c r="H92" i="2"/>
  <c r="H91" i="2"/>
  <c r="H97" i="2"/>
  <c r="H98" i="2"/>
  <c r="H35" i="2"/>
  <c r="H36" i="2"/>
  <c r="H8" i="2"/>
  <c r="H7" i="2"/>
  <c r="H41" i="2"/>
  <c r="H42" i="2"/>
  <c r="H17" i="2"/>
  <c r="H18" i="2"/>
  <c r="H96" i="2"/>
  <c r="H95" i="2"/>
  <c r="H39" i="2"/>
  <c r="H40" i="2"/>
  <c r="H105" i="2"/>
  <c r="H106" i="2"/>
  <c r="H76" i="2"/>
  <c r="H75" i="2"/>
  <c r="H85" i="2"/>
  <c r="H86" i="2"/>
  <c r="H103" i="2"/>
  <c r="H104" i="2"/>
  <c r="H33" i="2"/>
  <c r="H34" i="2"/>
  <c r="H72" i="2"/>
  <c r="H71" i="2"/>
  <c r="H56" i="2"/>
  <c r="H55" i="2"/>
  <c r="H88" i="2"/>
  <c r="H87" i="2"/>
  <c r="H73" i="2"/>
  <c r="H74" i="2"/>
  <c r="H26" i="2"/>
  <c r="H25" i="2"/>
  <c r="H77" i="2"/>
  <c r="H78" i="2"/>
  <c r="H4" i="2"/>
  <c r="H3" i="2"/>
  <c r="H50" i="2"/>
  <c r="H49" i="2"/>
  <c r="H11" i="2"/>
  <c r="H12" i="2"/>
  <c r="H9" i="2"/>
  <c r="H10" i="2"/>
  <c r="H102" i="2"/>
  <c r="H101" i="2"/>
  <c r="H93" i="2"/>
  <c r="H94" i="2"/>
  <c r="H69" i="2"/>
  <c r="H70" i="2"/>
  <c r="H46" i="2"/>
  <c r="H45" i="2"/>
  <c r="H83" i="2"/>
  <c r="H84" i="2"/>
  <c r="H13" i="2"/>
  <c r="H14" i="2"/>
  <c r="H22" i="2"/>
  <c r="H21" i="2"/>
  <c r="H64" i="2"/>
  <c r="H63" i="2"/>
  <c r="H80" i="2"/>
  <c r="H79" i="2"/>
  <c r="H67" i="2"/>
  <c r="H68" i="2"/>
  <c r="H24" i="2"/>
  <c r="H23" i="2"/>
  <c r="H89" i="2"/>
  <c r="H90" i="2"/>
  <c r="H37" i="2"/>
  <c r="H38" i="2"/>
  <c r="H82" i="2"/>
  <c r="H81" i="2"/>
  <c r="H99" i="2"/>
  <c r="H100" i="2"/>
  <c r="H51" i="2"/>
  <c r="H52" i="2"/>
  <c r="H59" i="2"/>
  <c r="H60" i="2"/>
  <c r="H15" i="2"/>
  <c r="H16" i="2"/>
  <c r="H66" i="2"/>
  <c r="H65" i="2"/>
  <c r="H43" i="2"/>
  <c r="H44" i="2"/>
  <c r="H53" i="2"/>
  <c r="H54" i="2"/>
  <c r="H48" i="2"/>
  <c r="H47" i="2"/>
  <c r="H5" i="3"/>
  <c r="H6" i="3"/>
  <c r="H107" i="2" l="1"/>
  <c r="H5" i="2"/>
  <c r="H6" i="2"/>
  <c r="H108" i="2"/>
  <c r="G4" i="1"/>
</calcChain>
</file>

<file path=xl/sharedStrings.xml><?xml version="1.0" encoding="utf-8"?>
<sst xmlns="http://schemas.openxmlformats.org/spreadsheetml/2006/main" count="1546" uniqueCount="156">
  <si>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</si>
  <si>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</si>
  <si>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</si>
  <si>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</si>
  <si>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</si>
  <si>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</si>
  <si>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</si>
  <si>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</si>
  <si>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</si>
  <si>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</si>
  <si>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</si>
  <si>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</si>
  <si>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</si>
  <si>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</si>
  <si>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</si>
  <si>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</si>
  <si>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</si>
  <si>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</si>
  <si>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</si>
  <si>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</si>
  <si>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</si>
  <si>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</si>
  <si>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8) Route description updates for RT_17 (from "Great River Hiawatha" to "Borealis") &amp; RT_64 (from "Gulf Coast Limited" to "Mardi Gras Service")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</si>
  <si>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</si>
  <si>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</si>
  <si>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</si>
  <si>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</si>
  <si>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</si>
  <si>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</si>
  <si>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</si>
  <si>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</si>
  <si>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2024</t>
  </si>
  <si>
    <t>Q2</t>
  </si>
  <si>
    <t>APT_All_APT</t>
  </si>
  <si>
    <t>System-wide (Total Amtrak)</t>
  </si>
  <si>
    <t>APT_RT_NTS</t>
  </si>
  <si>
    <t>National Train Service</t>
  </si>
  <si>
    <t>APT_RT_01</t>
  </si>
  <si>
    <t>Acela Express</t>
  </si>
  <si>
    <t>APT_RT_03</t>
  </si>
  <si>
    <t>Ethan Allen</t>
  </si>
  <si>
    <t>APT_RT_04</t>
  </si>
  <si>
    <t>Vermonter</t>
  </si>
  <si>
    <t>APT_RT_05</t>
  </si>
  <si>
    <t>Northeast Regional</t>
  </si>
  <si>
    <t>APT_RT_07</t>
  </si>
  <si>
    <t>Empire West/Maple Leaf</t>
  </si>
  <si>
    <t>APT_RT_09</t>
  </si>
  <si>
    <t>Downeaster</t>
  </si>
  <si>
    <t>APT_RT_11</t>
  </si>
  <si>
    <t>Berkshire Flyer</t>
  </si>
  <si>
    <t>APT_RT_12</t>
  </si>
  <si>
    <t>New Haven - Springfield</t>
  </si>
  <si>
    <t>APT_RT_14</t>
  </si>
  <si>
    <t>Keystone</t>
  </si>
  <si>
    <t>APT_RT_15</t>
  </si>
  <si>
    <t>Empire South</t>
  </si>
  <si>
    <t>APT_RT_16</t>
  </si>
  <si>
    <t>Silver Star</t>
  </si>
  <si>
    <t>APT_RT_17</t>
  </si>
  <si>
    <t>Borealis</t>
  </si>
  <si>
    <t>APT_RT_18</t>
  </si>
  <si>
    <t>Cardinal</t>
  </si>
  <si>
    <t>APT_RT_19</t>
  </si>
  <si>
    <t>Silver Meteor</t>
  </si>
  <si>
    <t>APT_RT_20</t>
  </si>
  <si>
    <t>Lincoln Service</t>
  </si>
  <si>
    <t>APT_RT_21</t>
  </si>
  <si>
    <t>Hiawatha</t>
  </si>
  <si>
    <t>APT_RT_22</t>
  </si>
  <si>
    <t>Wolverine</t>
  </si>
  <si>
    <t>APT_RT_23</t>
  </si>
  <si>
    <t>Illini / Saluki</t>
  </si>
  <si>
    <t>APT_RT_24</t>
  </si>
  <si>
    <t>Illinois Zephyr/Carl Sandburg</t>
  </si>
  <si>
    <t>APT_RT_25</t>
  </si>
  <si>
    <t>Empire Builder</t>
  </si>
  <si>
    <t>APT_RT_26</t>
  </si>
  <si>
    <t>Capitol Limited</t>
  </si>
  <si>
    <t>APT_RT_27</t>
  </si>
  <si>
    <t>California Zephyr</t>
  </si>
  <si>
    <t>APT_RT_28</t>
  </si>
  <si>
    <t>Southwest Chief</t>
  </si>
  <si>
    <t>APT_RT_29</t>
  </si>
  <si>
    <t>Heartland Flyer</t>
  </si>
  <si>
    <t>APT_RT_30</t>
  </si>
  <si>
    <t>City of New Orleans</t>
  </si>
  <si>
    <t>APT_RT_32</t>
  </si>
  <si>
    <t>Texas Eagle</t>
  </si>
  <si>
    <t>APT_RT_33</t>
  </si>
  <si>
    <t>Sunset Limited</t>
  </si>
  <si>
    <t>APT_RT_34</t>
  </si>
  <si>
    <t>Coast Starlight</t>
  </si>
  <si>
    <t>APT_RT_35</t>
  </si>
  <si>
    <t>Pacific Surfliner</t>
  </si>
  <si>
    <t>APT_RT_36</t>
  </si>
  <si>
    <t>Cascades</t>
  </si>
  <si>
    <t>APT_RT_37</t>
  </si>
  <si>
    <t>Capitol Corridor</t>
  </si>
  <si>
    <t>APT_RT_39</t>
  </si>
  <si>
    <t>San Joaquin</t>
  </si>
  <si>
    <t>APT_RT_40</t>
  </si>
  <si>
    <t>Adirondack</t>
  </si>
  <si>
    <t>APT_RT_41</t>
  </si>
  <si>
    <t>Blue Water</t>
  </si>
  <si>
    <t>APT_RT_45</t>
  </si>
  <si>
    <t>Lake Shore Ltd</t>
  </si>
  <si>
    <t>APT_RT_46</t>
  </si>
  <si>
    <t>Washington-Lynchburg/Roanoke</t>
  </si>
  <si>
    <t>APT_RT_47</t>
  </si>
  <si>
    <t>Washington-Newport News</t>
  </si>
  <si>
    <t>APT_RT_48</t>
  </si>
  <si>
    <t>Palmetto</t>
  </si>
  <si>
    <t>APT_RT_50</t>
  </si>
  <si>
    <t>Washington-Norfolk</t>
  </si>
  <si>
    <t>APT_RT_51</t>
  </si>
  <si>
    <t>Washington-Richmond</t>
  </si>
  <si>
    <t>APT_RT_52</t>
  </si>
  <si>
    <t>Crescent</t>
  </si>
  <si>
    <t>APT_RT_54</t>
  </si>
  <si>
    <t>Hoosier State</t>
  </si>
  <si>
    <t>APT_RT_56</t>
  </si>
  <si>
    <t>Missouri River Runner</t>
  </si>
  <si>
    <t>APT_RT_57</t>
  </si>
  <si>
    <t>Pennsylvanian</t>
  </si>
  <si>
    <t>APT_RT_63</t>
  </si>
  <si>
    <t>Auto Train</t>
  </si>
  <si>
    <t>APT_RT_64</t>
  </si>
  <si>
    <t>Mardi Gras Service</t>
  </si>
  <si>
    <t>APT_RT_65</t>
  </si>
  <si>
    <t>Pere Marquette</t>
  </si>
  <si>
    <t>APT_RT_66</t>
  </si>
  <si>
    <t>Carolinian</t>
  </si>
  <si>
    <t>APT_RT_67</t>
  </si>
  <si>
    <t>Piedmont</t>
  </si>
  <si>
    <t>APT_RT_96</t>
  </si>
  <si>
    <t>Non-NEC Special Trains</t>
  </si>
  <si>
    <t>APT_RT_99</t>
  </si>
  <si>
    <t>NEC Special Trains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</si>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</sst>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 t="s">
        <v>22</v>
      </c>
    </row>
  </sheetData>
  <sheetProtection algorithmName="SHA-512" hashValue="uXg69sU2enlQze4U+Eods+dUXcc07IWaCtmsr23hqL3mAVRDZn+zO2rWg+00+mkjTCGOjrkbaXBAHmA6pj/hkQ==" saltValue="CwX7engehm1RV2clNODNM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23</v>
      </c>
    </row>
    <row r="2" spans="1:7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</row>
    <row r="3" spans="1:7" ht="14.5" customHeight="1" x14ac:dyDescent="0.25">
      <c r="A3" s="12" t="s">
        <v>31</v>
      </c>
      <c r="B3" s="3" t="s">
        <v>32</v>
      </c>
      <c r="C3" s="3" t="s">
        <v>33</v>
      </c>
      <c r="D3" s="3" t="s">
        <v>34</v>
      </c>
      <c r="E3" s="8">
        <v>798580023.35099995</v>
      </c>
      <c r="F3" s="8">
        <v>1136578640.5300002</v>
      </c>
      <c r="G3" s="10">
        <f t="shared" ref="G3:G55" si="0">IF(ISERROR(E3/F3)=TRUE,"N/A",E3/F3)</f>
        <v>0.70261748274506775</v>
      </c>
    </row>
    <row r="4" spans="1:7" ht="14.5" customHeight="1" x14ac:dyDescent="0.25">
      <c r="A4" s="12" t="s">
        <v>31</v>
      </c>
      <c r="B4" s="3" t="s">
        <v>32</v>
      </c>
      <c r="C4" s="3" t="s">
        <v>35</v>
      </c>
      <c r="D4" s="3" t="s">
        <v>36</v>
      </c>
      <c r="E4" s="8">
        <v>618892742.64900005</v>
      </c>
      <c r="F4" s="8">
        <v>922177931.58700001</v>
      </c>
      <c r="G4" s="10">
        <f t="shared" si="0"/>
        <v>0.6711207473637234</v>
      </c>
    </row>
    <row r="5" spans="1:7" ht="14.5" customHeight="1" x14ac:dyDescent="0.25">
      <c r="A5" s="12" t="s">
        <v>31</v>
      </c>
      <c r="B5" s="3" t="s">
        <v>32</v>
      </c>
      <c r="C5" s="3" t="s">
        <v>37</v>
      </c>
      <c r="D5" s="3" t="s">
        <v>38</v>
      </c>
      <c r="E5" s="8">
        <v>112991365.57799999</v>
      </c>
      <c r="F5" s="8">
        <v>103422783.97699998</v>
      </c>
      <c r="G5" s="10">
        <f t="shared" si="0"/>
        <v>1.0925190875071391</v>
      </c>
    </row>
    <row r="6" spans="1:7" ht="14.5" customHeight="1" x14ac:dyDescent="0.25">
      <c r="A6" s="12" t="s">
        <v>31</v>
      </c>
      <c r="B6" s="3" t="s">
        <v>32</v>
      </c>
      <c r="C6" s="3" t="s">
        <v>39</v>
      </c>
      <c r="D6" s="3" t="s">
        <v>40</v>
      </c>
      <c r="E6" s="8">
        <v>2314461.4190000002</v>
      </c>
      <c r="F6" s="8">
        <v>2213960.1700000004</v>
      </c>
      <c r="G6" s="10">
        <f t="shared" si="0"/>
        <v>1.0453943347137993</v>
      </c>
    </row>
    <row r="7" spans="1:7" ht="14.5" customHeight="1" x14ac:dyDescent="0.25">
      <c r="A7" s="12" t="s">
        <v>31</v>
      </c>
      <c r="B7" s="3" t="s">
        <v>32</v>
      </c>
      <c r="C7" s="3" t="s">
        <v>41</v>
      </c>
      <c r="D7" s="3" t="s">
        <v>42</v>
      </c>
      <c r="E7" s="8">
        <v>2449517.7030000002</v>
      </c>
      <c r="F7" s="8">
        <v>2980056.6829999997</v>
      </c>
      <c r="G7" s="10">
        <f t="shared" si="0"/>
        <v>0.82197017156535757</v>
      </c>
    </row>
    <row r="8" spans="1:7" ht="14.5" customHeight="1" x14ac:dyDescent="0.25">
      <c r="A8" s="12" t="s">
        <v>31</v>
      </c>
      <c r="B8" s="3" t="s">
        <v>32</v>
      </c>
      <c r="C8" s="3" t="s">
        <v>43</v>
      </c>
      <c r="D8" s="3" t="s">
        <v>44</v>
      </c>
      <c r="E8" s="8">
        <v>178672797.11700001</v>
      </c>
      <c r="F8" s="8">
        <v>187853027.35800004</v>
      </c>
      <c r="G8" s="10">
        <f t="shared" si="0"/>
        <v>0.95113078362317338</v>
      </c>
    </row>
    <row r="9" spans="1:7" ht="14.5" customHeight="1" x14ac:dyDescent="0.25">
      <c r="A9" s="12" t="s">
        <v>31</v>
      </c>
      <c r="B9" s="3" t="s">
        <v>32</v>
      </c>
      <c r="C9" s="3" t="s">
        <v>45</v>
      </c>
      <c r="D9" s="3" t="s">
        <v>46</v>
      </c>
      <c r="E9" s="8">
        <v>10519681.748</v>
      </c>
      <c r="F9" s="8">
        <v>11461879.609999999</v>
      </c>
      <c r="G9" s="10">
        <f t="shared" si="0"/>
        <v>0.9177972641434855</v>
      </c>
    </row>
    <row r="10" spans="1:7" ht="14.5" customHeight="1" x14ac:dyDescent="0.25">
      <c r="A10" s="12" t="s">
        <v>31</v>
      </c>
      <c r="B10" s="3" t="s">
        <v>32</v>
      </c>
      <c r="C10" s="3" t="s">
        <v>47</v>
      </c>
      <c r="D10" s="3" t="s">
        <v>48</v>
      </c>
      <c r="E10" s="8">
        <v>4845853.6579999998</v>
      </c>
      <c r="F10" s="8">
        <v>5875216.9040000001</v>
      </c>
      <c r="G10" s="10">
        <f t="shared" si="0"/>
        <v>0.82479570323621876</v>
      </c>
    </row>
    <row r="11" spans="1:7" ht="14.5" customHeight="1" x14ac:dyDescent="0.25">
      <c r="A11" s="12" t="s">
        <v>31</v>
      </c>
      <c r="B11" s="3" t="s">
        <v>32</v>
      </c>
      <c r="C11" s="3" t="s">
        <v>49</v>
      </c>
      <c r="D11" s="3" t="s">
        <v>50</v>
      </c>
      <c r="E11" s="8">
        <v>946.14200000000005</v>
      </c>
      <c r="F11" s="8">
        <v>4622.2789999999995</v>
      </c>
      <c r="G11" s="10">
        <f t="shared" ref="G11" si="1">IF(ISERROR(E11/F11)=TRUE,"N/A",E11/F11)</f>
        <v>0.20469166833070876</v>
      </c>
    </row>
    <row r="12" spans="1:7" ht="14.5" customHeight="1" x14ac:dyDescent="0.25">
      <c r="A12" s="12" t="s">
        <v>31</v>
      </c>
      <c r="B12" s="3" t="s">
        <v>32</v>
      </c>
      <c r="C12" s="3" t="s">
        <v>51</v>
      </c>
      <c r="D12" s="3" t="s">
        <v>52</v>
      </c>
      <c r="E12" s="8">
        <v>4344334.7369999997</v>
      </c>
      <c r="F12" s="8">
        <v>10351265.041000001</v>
      </c>
      <c r="G12" s="10">
        <f t="shared" si="0"/>
        <v>0.4196911894143045</v>
      </c>
    </row>
    <row r="13" spans="1:7" ht="14.5" customHeight="1" x14ac:dyDescent="0.25">
      <c r="A13" s="12" t="s">
        <v>31</v>
      </c>
      <c r="B13" s="3" t="s">
        <v>32</v>
      </c>
      <c r="C13" s="3" t="s">
        <v>53</v>
      </c>
      <c r="D13" s="3" t="s">
        <v>54</v>
      </c>
      <c r="E13" s="8">
        <v>9583051.3619999997</v>
      </c>
      <c r="F13" s="8">
        <v>22151873.075999994</v>
      </c>
      <c r="G13" s="10">
        <f t="shared" si="0"/>
        <v>0.43260681970873904</v>
      </c>
    </row>
    <row r="14" spans="1:7" ht="14.5" customHeight="1" x14ac:dyDescent="0.25">
      <c r="A14" s="12" t="s">
        <v>31</v>
      </c>
      <c r="B14" s="3" t="s">
        <v>32</v>
      </c>
      <c r="C14" s="3" t="s">
        <v>55</v>
      </c>
      <c r="D14" s="3" t="s">
        <v>56</v>
      </c>
      <c r="E14" s="8">
        <v>13333787.768999999</v>
      </c>
      <c r="F14" s="8">
        <v>24461210.616</v>
      </c>
      <c r="G14" s="10">
        <f t="shared" si="0"/>
        <v>0.54509925850842444</v>
      </c>
    </row>
    <row r="15" spans="1:7" ht="14.5" customHeight="1" x14ac:dyDescent="0.25">
      <c r="A15" s="12" t="s">
        <v>31</v>
      </c>
      <c r="B15" s="3" t="s">
        <v>32</v>
      </c>
      <c r="C15" s="3" t="s">
        <v>57</v>
      </c>
      <c r="D15" s="3" t="s">
        <v>58</v>
      </c>
      <c r="E15" s="8">
        <v>9430940.5739999991</v>
      </c>
      <c r="F15" s="8">
        <v>25181554.329999998</v>
      </c>
      <c r="G15" s="10">
        <f t="shared" si="0"/>
        <v>0.37451780975904514</v>
      </c>
    </row>
    <row r="16" spans="1:7" ht="14.5" customHeight="1" x14ac:dyDescent="0.25">
      <c r="A16" s="12" t="s">
        <v>31</v>
      </c>
      <c r="B16" s="3" t="s">
        <v>32</v>
      </c>
      <c r="C16" s="3" t="s">
        <v>59</v>
      </c>
      <c r="D16" s="3" t="s">
        <v>60</v>
      </c>
      <c r="E16" s="8">
        <v>2840.5</v>
      </c>
      <c r="F16" s="8">
        <v>2840.5</v>
      </c>
      <c r="G16" s="10">
        <f t="shared" ref="G16" si="2">IF(ISERROR(E16/F16)=TRUE,"N/A",E16/F16)</f>
        <v>1</v>
      </c>
    </row>
    <row r="17" spans="1:7" ht="14.5" customHeight="1" x14ac:dyDescent="0.25">
      <c r="A17" s="12" t="s">
        <v>31</v>
      </c>
      <c r="B17" s="3" t="s">
        <v>32</v>
      </c>
      <c r="C17" s="3" t="s">
        <v>61</v>
      </c>
      <c r="D17" s="3" t="s">
        <v>62</v>
      </c>
      <c r="E17" s="8">
        <v>2036660.895</v>
      </c>
      <c r="F17" s="8">
        <v>8118135.5620000008</v>
      </c>
      <c r="G17" s="10">
        <f t="shared" si="0"/>
        <v>0.25087791149156963</v>
      </c>
    </row>
    <row r="18" spans="1:7" ht="14.5" customHeight="1" x14ac:dyDescent="0.25">
      <c r="A18" s="12" t="s">
        <v>31</v>
      </c>
      <c r="B18" s="3" t="s">
        <v>32</v>
      </c>
      <c r="C18" s="3" t="s">
        <v>63</v>
      </c>
      <c r="D18" s="3" t="s">
        <v>64</v>
      </c>
      <c r="E18" s="8">
        <v>10087598.355</v>
      </c>
      <c r="F18" s="8">
        <v>22614113.484000005</v>
      </c>
      <c r="G18" s="10">
        <f t="shared" si="0"/>
        <v>0.44607533972698971</v>
      </c>
    </row>
    <row r="19" spans="1:7" ht="14.5" customHeight="1" x14ac:dyDescent="0.25">
      <c r="A19" s="12" t="s">
        <v>31</v>
      </c>
      <c r="B19" s="3" t="s">
        <v>32</v>
      </c>
      <c r="C19" s="3" t="s">
        <v>65</v>
      </c>
      <c r="D19" s="3" t="s">
        <v>66</v>
      </c>
      <c r="E19" s="8">
        <v>5764801.2800000003</v>
      </c>
      <c r="F19" s="8">
        <v>12475885.489</v>
      </c>
      <c r="G19" s="10">
        <f t="shared" si="0"/>
        <v>0.46207552041759531</v>
      </c>
    </row>
    <row r="20" spans="1:7" ht="14.5" customHeight="1" x14ac:dyDescent="0.25">
      <c r="A20" s="12" t="s">
        <v>31</v>
      </c>
      <c r="B20" s="3" t="s">
        <v>32</v>
      </c>
      <c r="C20" s="3" t="s">
        <v>67</v>
      </c>
      <c r="D20" s="3" t="s">
        <v>68</v>
      </c>
      <c r="E20" s="8">
        <v>5124985.0810000002</v>
      </c>
      <c r="F20" s="8">
        <v>8207889.4160000002</v>
      </c>
      <c r="G20" s="10">
        <f t="shared" si="0"/>
        <v>0.62439743291492711</v>
      </c>
    </row>
    <row r="21" spans="1:7" ht="14.5" customHeight="1" x14ac:dyDescent="0.25">
      <c r="A21" s="12" t="s">
        <v>31</v>
      </c>
      <c r="B21" s="3" t="s">
        <v>32</v>
      </c>
      <c r="C21" s="3" t="s">
        <v>69</v>
      </c>
      <c r="D21" s="3" t="s">
        <v>70</v>
      </c>
      <c r="E21" s="8">
        <v>7783780.1639999999</v>
      </c>
      <c r="F21" s="8">
        <v>12870867.649000002</v>
      </c>
      <c r="G21" s="10">
        <f t="shared" si="0"/>
        <v>0.60475955283440108</v>
      </c>
    </row>
    <row r="22" spans="1:7" ht="14.5" customHeight="1" x14ac:dyDescent="0.25">
      <c r="A22" s="12" t="s">
        <v>31</v>
      </c>
      <c r="B22" s="3" t="s">
        <v>32</v>
      </c>
      <c r="C22" s="3" t="s">
        <v>71</v>
      </c>
      <c r="D22" s="3" t="s">
        <v>72</v>
      </c>
      <c r="E22" s="8">
        <v>1105637.9879999999</v>
      </c>
      <c r="F22" s="8">
        <v>7457005.9919999996</v>
      </c>
      <c r="G22" s="10">
        <f t="shared" si="0"/>
        <v>0.14826835182728118</v>
      </c>
    </row>
    <row r="23" spans="1:7" ht="14.5" customHeight="1" x14ac:dyDescent="0.25">
      <c r="A23" s="12" t="s">
        <v>31</v>
      </c>
      <c r="B23" s="3" t="s">
        <v>32</v>
      </c>
      <c r="C23" s="3" t="s">
        <v>73</v>
      </c>
      <c r="D23" s="3" t="s">
        <v>74</v>
      </c>
      <c r="E23" s="8">
        <v>1275997.3119999999</v>
      </c>
      <c r="F23" s="8">
        <v>5365238.1550000012</v>
      </c>
      <c r="G23" s="10">
        <f t="shared" si="0"/>
        <v>0.23782677956445714</v>
      </c>
    </row>
    <row r="24" spans="1:7" ht="14.5" customHeight="1" x14ac:dyDescent="0.25">
      <c r="A24" s="12" t="s">
        <v>31</v>
      </c>
      <c r="B24" s="3" t="s">
        <v>32</v>
      </c>
      <c r="C24" s="3" t="s">
        <v>75</v>
      </c>
      <c r="D24" s="3" t="s">
        <v>76</v>
      </c>
      <c r="E24" s="8">
        <v>10272512.287</v>
      </c>
      <c r="F24" s="8">
        <v>31826237.287</v>
      </c>
      <c r="G24" s="10">
        <f t="shared" si="0"/>
        <v>0.32276867021273647</v>
      </c>
    </row>
    <row r="25" spans="1:7" ht="14.5" customHeight="1" x14ac:dyDescent="0.25">
      <c r="A25" s="12" t="s">
        <v>31</v>
      </c>
      <c r="B25" s="3" t="s">
        <v>32</v>
      </c>
      <c r="C25" s="3" t="s">
        <v>77</v>
      </c>
      <c r="D25" s="3" t="s">
        <v>78</v>
      </c>
      <c r="E25" s="8">
        <v>4215101.0389999999</v>
      </c>
      <c r="F25" s="8">
        <v>12700514.989</v>
      </c>
      <c r="G25" s="10">
        <f t="shared" si="0"/>
        <v>0.33188426159496104</v>
      </c>
    </row>
    <row r="26" spans="1:7" ht="14.5" customHeight="1" x14ac:dyDescent="0.25">
      <c r="A26" s="12" t="s">
        <v>31</v>
      </c>
      <c r="B26" s="3" t="s">
        <v>32</v>
      </c>
      <c r="C26" s="3" t="s">
        <v>79</v>
      </c>
      <c r="D26" s="3" t="s">
        <v>80</v>
      </c>
      <c r="E26" s="8">
        <v>13388135.799000001</v>
      </c>
      <c r="F26" s="8">
        <v>38750858.395000003</v>
      </c>
      <c r="G26" s="10">
        <f t="shared" si="0"/>
        <v>0.34549262528665592</v>
      </c>
    </row>
    <row r="27" spans="1:7" ht="14.5" customHeight="1" x14ac:dyDescent="0.25">
      <c r="A27" s="12" t="s">
        <v>31</v>
      </c>
      <c r="B27" s="3" t="s">
        <v>32</v>
      </c>
      <c r="C27" s="3" t="s">
        <v>81</v>
      </c>
      <c r="D27" s="3" t="s">
        <v>82</v>
      </c>
      <c r="E27" s="8">
        <v>9295189.6239999998</v>
      </c>
      <c r="F27" s="8">
        <v>33933779.828000009</v>
      </c>
      <c r="G27" s="10">
        <f t="shared" si="0"/>
        <v>0.27392143377821404</v>
      </c>
    </row>
    <row r="28" spans="1:7" ht="14.5" customHeight="1" x14ac:dyDescent="0.25">
      <c r="A28" s="12" t="s">
        <v>31</v>
      </c>
      <c r="B28" s="3" t="s">
        <v>32</v>
      </c>
      <c r="C28" s="3" t="s">
        <v>83</v>
      </c>
      <c r="D28" s="3" t="s">
        <v>84</v>
      </c>
      <c r="E28" s="8">
        <v>1184224.3459999999</v>
      </c>
      <c r="F28" s="8">
        <v>2687427.3859999999</v>
      </c>
      <c r="G28" s="10">
        <f t="shared" si="0"/>
        <v>0.44065352320555684</v>
      </c>
    </row>
    <row r="29" spans="1:7" ht="14.5" customHeight="1" x14ac:dyDescent="0.25">
      <c r="A29" s="12" t="s">
        <v>31</v>
      </c>
      <c r="B29" s="3" t="s">
        <v>32</v>
      </c>
      <c r="C29" s="3" t="s">
        <v>85</v>
      </c>
      <c r="D29" s="3" t="s">
        <v>86</v>
      </c>
      <c r="E29" s="8">
        <v>5198968.341</v>
      </c>
      <c r="F29" s="8">
        <v>14843232.403999999</v>
      </c>
      <c r="G29" s="10">
        <f t="shared" si="0"/>
        <v>0.35025850161848615</v>
      </c>
    </row>
    <row r="30" spans="1:7" ht="14.5" customHeight="1" x14ac:dyDescent="0.25">
      <c r="A30" s="12" t="s">
        <v>31</v>
      </c>
      <c r="B30" s="3" t="s">
        <v>32</v>
      </c>
      <c r="C30" s="3" t="s">
        <v>87</v>
      </c>
      <c r="D30" s="3" t="s">
        <v>88</v>
      </c>
      <c r="E30" s="8">
        <v>6272541.5650000004</v>
      </c>
      <c r="F30" s="8">
        <v>18094492.894000001</v>
      </c>
      <c r="G30" s="10">
        <f t="shared" si="0"/>
        <v>0.34665473090323123</v>
      </c>
    </row>
    <row r="31" spans="1:7" ht="14.5" customHeight="1" x14ac:dyDescent="0.25">
      <c r="A31" s="12" t="s">
        <v>31</v>
      </c>
      <c r="B31" s="3" t="s">
        <v>32</v>
      </c>
      <c r="C31" s="3" t="s">
        <v>89</v>
      </c>
      <c r="D31" s="3" t="s">
        <v>90</v>
      </c>
      <c r="E31" s="8">
        <v>2760078.037</v>
      </c>
      <c r="F31" s="8">
        <v>16164111.822999999</v>
      </c>
      <c r="G31" s="10">
        <f t="shared" si="0"/>
        <v>0.17075346095247068</v>
      </c>
    </row>
    <row r="32" spans="1:7" ht="14.5" customHeight="1" x14ac:dyDescent="0.25">
      <c r="A32" s="12" t="s">
        <v>31</v>
      </c>
      <c r="B32" s="3" t="s">
        <v>32</v>
      </c>
      <c r="C32" s="3" t="s">
        <v>91</v>
      </c>
      <c r="D32" s="3" t="s">
        <v>92</v>
      </c>
      <c r="E32" s="8">
        <v>9410120.7510000002</v>
      </c>
      <c r="F32" s="8">
        <v>24561144.561000001</v>
      </c>
      <c r="G32" s="10">
        <f t="shared" si="0"/>
        <v>0.38313038415734441</v>
      </c>
    </row>
    <row r="33" spans="1:7" ht="14.5" customHeight="1" x14ac:dyDescent="0.25">
      <c r="A33" s="12" t="s">
        <v>31</v>
      </c>
      <c r="B33" s="3" t="s">
        <v>32</v>
      </c>
      <c r="C33" s="3" t="s">
        <v>93</v>
      </c>
      <c r="D33" s="3" t="s">
        <v>94</v>
      </c>
      <c r="E33" s="8">
        <v>27767829.050999999</v>
      </c>
      <c r="F33" s="8">
        <v>34641413.789000005</v>
      </c>
      <c r="G33" s="10">
        <f t="shared" si="0"/>
        <v>0.80157897769799924</v>
      </c>
    </row>
    <row r="34" spans="1:7" ht="14.5" customHeight="1" x14ac:dyDescent="0.25">
      <c r="A34" s="12" t="s">
        <v>31</v>
      </c>
      <c r="B34" s="3" t="s">
        <v>32</v>
      </c>
      <c r="C34" s="3" t="s">
        <v>95</v>
      </c>
      <c r="D34" s="3" t="s">
        <v>96</v>
      </c>
      <c r="E34" s="8">
        <v>15401892.194</v>
      </c>
      <c r="F34" s="8">
        <v>23805824.562999997</v>
      </c>
      <c r="G34" s="10">
        <f t="shared" si="0"/>
        <v>0.64697999236448467</v>
      </c>
    </row>
    <row r="35" spans="1:7" ht="14.5" customHeight="1" x14ac:dyDescent="0.25">
      <c r="A35" s="12" t="s">
        <v>31</v>
      </c>
      <c r="B35" s="3" t="s">
        <v>32</v>
      </c>
      <c r="C35" s="3" t="s">
        <v>97</v>
      </c>
      <c r="D35" s="3" t="s">
        <v>98</v>
      </c>
      <c r="E35" s="8">
        <v>14533879.787</v>
      </c>
      <c r="F35" s="8">
        <v>20129506.153000001</v>
      </c>
      <c r="G35" s="10">
        <f t="shared" si="0"/>
        <v>0.72201869616329084</v>
      </c>
    </row>
    <row r="36" spans="1:7" ht="14.5" customHeight="1" x14ac:dyDescent="0.25">
      <c r="A36" s="12" t="s">
        <v>31</v>
      </c>
      <c r="B36" s="3" t="s">
        <v>32</v>
      </c>
      <c r="C36" s="3" t="s">
        <v>99</v>
      </c>
      <c r="D36" s="3" t="s">
        <v>100</v>
      </c>
      <c r="E36" s="8">
        <v>22897935.114</v>
      </c>
      <c r="F36" s="8">
        <v>27341666.603000004</v>
      </c>
      <c r="G36" s="10">
        <f t="shared" si="0"/>
        <v>0.83747400794827831</v>
      </c>
    </row>
    <row r="37" spans="1:7" ht="14.5" customHeight="1" x14ac:dyDescent="0.25">
      <c r="A37" s="12" t="s">
        <v>31</v>
      </c>
      <c r="B37" s="3" t="s">
        <v>32</v>
      </c>
      <c r="C37" s="3" t="s">
        <v>101</v>
      </c>
      <c r="D37" s="3" t="s">
        <v>102</v>
      </c>
      <c r="E37" s="8">
        <v>4243662.9469999997</v>
      </c>
      <c r="F37" s="8">
        <v>4310234.0040000007</v>
      </c>
      <c r="G37" s="10">
        <f t="shared" si="0"/>
        <v>0.98455511767151815</v>
      </c>
    </row>
    <row r="38" spans="1:7" ht="14.5" customHeight="1" x14ac:dyDescent="0.25">
      <c r="A38" s="12" t="s">
        <v>31</v>
      </c>
      <c r="B38" s="3" t="s">
        <v>32</v>
      </c>
      <c r="C38" s="3" t="s">
        <v>103</v>
      </c>
      <c r="D38" s="3" t="s">
        <v>104</v>
      </c>
      <c r="E38" s="8">
        <v>3865032.25</v>
      </c>
      <c r="F38" s="8">
        <v>5071868.8209999995</v>
      </c>
      <c r="G38" s="10">
        <f t="shared" si="0"/>
        <v>0.76205288157234863</v>
      </c>
    </row>
    <row r="39" spans="1:7" ht="14.5" customHeight="1" x14ac:dyDescent="0.25">
      <c r="A39" s="12" t="s">
        <v>31</v>
      </c>
      <c r="B39" s="3" t="s">
        <v>32</v>
      </c>
      <c r="C39" s="3" t="s">
        <v>105</v>
      </c>
      <c r="D39" s="3" t="s">
        <v>106</v>
      </c>
      <c r="E39" s="8">
        <v>7574801.9840000002</v>
      </c>
      <c r="F39" s="8">
        <v>21063255.709000006</v>
      </c>
      <c r="G39" s="10">
        <f t="shared" si="0"/>
        <v>0.35962161256787112</v>
      </c>
    </row>
    <row r="40" spans="1:7" ht="14.5" customHeight="1" x14ac:dyDescent="0.25">
      <c r="A40" s="12" t="s">
        <v>31</v>
      </c>
      <c r="B40" s="3" t="s">
        <v>32</v>
      </c>
      <c r="C40" s="3" t="s">
        <v>107</v>
      </c>
      <c r="D40" s="3" t="s">
        <v>108</v>
      </c>
      <c r="E40" s="8">
        <v>3754735.8790000002</v>
      </c>
      <c r="F40" s="8">
        <v>5882018.8800000008</v>
      </c>
      <c r="G40" s="10">
        <f t="shared" si="0"/>
        <v>0.63834135109066492</v>
      </c>
    </row>
    <row r="41" spans="1:7" ht="14.5" customHeight="1" x14ac:dyDescent="0.25">
      <c r="A41" s="12" t="s">
        <v>31</v>
      </c>
      <c r="B41" s="3" t="s">
        <v>32</v>
      </c>
      <c r="C41" s="3" t="s">
        <v>109</v>
      </c>
      <c r="D41" s="3" t="s">
        <v>110</v>
      </c>
      <c r="E41" s="8">
        <v>3366052.35</v>
      </c>
      <c r="F41" s="8">
        <v>6814143.3340000007</v>
      </c>
      <c r="G41" s="10">
        <f t="shared" si="0"/>
        <v>0.49398026795307792</v>
      </c>
    </row>
    <row r="42" spans="1:7" ht="14.5" customHeight="1" x14ac:dyDescent="0.25">
      <c r="A42" s="12" t="s">
        <v>31</v>
      </c>
      <c r="B42" s="3" t="s">
        <v>32</v>
      </c>
      <c r="C42" s="3" t="s">
        <v>111</v>
      </c>
      <c r="D42" s="3" t="s">
        <v>112</v>
      </c>
      <c r="E42" s="8">
        <v>6024637.801</v>
      </c>
      <c r="F42" s="8">
        <v>12022359.113</v>
      </c>
      <c r="G42" s="10">
        <f t="shared" si="0"/>
        <v>0.50111943457798125</v>
      </c>
    </row>
    <row r="43" spans="1:7" ht="14.5" customHeight="1" x14ac:dyDescent="0.25">
      <c r="A43" s="12" t="s">
        <v>31</v>
      </c>
      <c r="B43" s="3" t="s">
        <v>32</v>
      </c>
      <c r="C43" s="3" t="s">
        <v>113</v>
      </c>
      <c r="D43" s="3" t="s">
        <v>114</v>
      </c>
      <c r="E43" s="8">
        <v>5453625.9220000003</v>
      </c>
      <c r="F43" s="8">
        <v>8984160.4889999982</v>
      </c>
      <c r="G43" s="10">
        <f t="shared" si="0"/>
        <v>0.60702676991103355</v>
      </c>
    </row>
    <row r="44" spans="1:7" ht="14.5" customHeight="1" x14ac:dyDescent="0.25">
      <c r="A44" s="12" t="s">
        <v>31</v>
      </c>
      <c r="B44" s="3" t="s">
        <v>32</v>
      </c>
      <c r="C44" s="3" t="s">
        <v>115</v>
      </c>
      <c r="D44" s="3" t="s">
        <v>116</v>
      </c>
      <c r="E44" s="8">
        <v>1179540.726</v>
      </c>
      <c r="F44" s="8">
        <v>2275280.2950000004</v>
      </c>
      <c r="G44" s="10">
        <f t="shared" si="0"/>
        <v>0.51841556778392428</v>
      </c>
    </row>
    <row r="45" spans="1:7" ht="14.5" customHeight="1" x14ac:dyDescent="0.25">
      <c r="A45" s="12" t="s">
        <v>31</v>
      </c>
      <c r="B45" s="3" t="s">
        <v>32</v>
      </c>
      <c r="C45" s="3" t="s">
        <v>117</v>
      </c>
      <c r="D45" s="3" t="s">
        <v>118</v>
      </c>
      <c r="E45" s="8">
        <v>7932374.2580000004</v>
      </c>
      <c r="F45" s="8">
        <v>20209441.700000003</v>
      </c>
      <c r="G45" s="10">
        <f t="shared" si="0"/>
        <v>0.39250833228114357</v>
      </c>
    </row>
    <row r="46" spans="1:7" ht="14.5" customHeight="1" x14ac:dyDescent="0.25">
      <c r="A46" s="12" t="s">
        <v>31</v>
      </c>
      <c r="B46" s="3" t="s">
        <v>32</v>
      </c>
      <c r="C46" s="3" t="s">
        <v>119</v>
      </c>
      <c r="D46" s="3" t="s">
        <v>120</v>
      </c>
      <c r="E46" s="8">
        <v>0</v>
      </c>
      <c r="F46" s="8">
        <v>76.86</v>
      </c>
      <c r="G46" s="10">
        <f t="shared" si="0"/>
        <v>0</v>
      </c>
    </row>
    <row r="47" spans="1:7" ht="14.5" customHeight="1" x14ac:dyDescent="0.25">
      <c r="A47" s="12" t="s">
        <v>31</v>
      </c>
      <c r="B47" s="3" t="s">
        <v>32</v>
      </c>
      <c r="C47" s="3" t="s">
        <v>121</v>
      </c>
      <c r="D47" s="3" t="s">
        <v>122</v>
      </c>
      <c r="E47" s="8">
        <v>3844018.6660000002</v>
      </c>
      <c r="F47" s="8">
        <v>5429583.6829999993</v>
      </c>
      <c r="G47" s="10">
        <f t="shared" si="0"/>
        <v>0.70797668669065816</v>
      </c>
    </row>
    <row r="48" spans="1:7" ht="14.5" customHeight="1" x14ac:dyDescent="0.25">
      <c r="A48" s="12" t="s">
        <v>31</v>
      </c>
      <c r="B48" s="3" t="s">
        <v>32</v>
      </c>
      <c r="C48" s="3" t="s">
        <v>123</v>
      </c>
      <c r="D48" s="3" t="s">
        <v>124</v>
      </c>
      <c r="E48" s="8">
        <v>4747615.5350000001</v>
      </c>
      <c r="F48" s="8">
        <v>6084234.409</v>
      </c>
      <c r="G48" s="10">
        <f t="shared" si="0"/>
        <v>0.78031436921252917</v>
      </c>
    </row>
    <row r="49" spans="1:7" ht="14.5" customHeight="1" x14ac:dyDescent="0.25">
      <c r="A49" s="12" t="s">
        <v>31</v>
      </c>
      <c r="B49" s="3" t="s">
        <v>32</v>
      </c>
      <c r="C49" s="3" t="s">
        <v>125</v>
      </c>
      <c r="D49" s="3" t="s">
        <v>126</v>
      </c>
      <c r="E49" s="8">
        <v>32093518.370999999</v>
      </c>
      <c r="F49" s="8">
        <v>30176619.367999997</v>
      </c>
      <c r="G49" s="10">
        <f t="shared" si="0"/>
        <v>1.0635226557230837</v>
      </c>
    </row>
    <row r="50" spans="1:7" ht="14.5" customHeight="1" x14ac:dyDescent="0.25">
      <c r="A50" s="12" t="s">
        <v>31</v>
      </c>
      <c r="B50" s="3" t="s">
        <v>32</v>
      </c>
      <c r="C50" s="3" t="s">
        <v>127</v>
      </c>
      <c r="D50" s="3" t="s">
        <v>128</v>
      </c>
      <c r="E50" s="8">
        <v>11.523999999999999</v>
      </c>
      <c r="F50" s="8">
        <v>426792.13799999998</v>
      </c>
      <c r="G50" s="10">
        <f t="shared" si="0"/>
        <v>2.7001434595311125E-5</v>
      </c>
    </row>
    <row r="51" spans="1:7" ht="14.5" customHeight="1" x14ac:dyDescent="0.25">
      <c r="A51" s="12" t="s">
        <v>31</v>
      </c>
      <c r="B51" s="3" t="s">
        <v>32</v>
      </c>
      <c r="C51" s="3" t="s">
        <v>129</v>
      </c>
      <c r="D51" s="3" t="s">
        <v>130</v>
      </c>
      <c r="E51" s="8">
        <v>2225410.6</v>
      </c>
      <c r="F51" s="8">
        <v>2462570.2219999996</v>
      </c>
      <c r="G51" s="10">
        <f t="shared" si="0"/>
        <v>0.90369427036789718</v>
      </c>
    </row>
    <row r="52" spans="1:7" ht="14.5" customHeight="1" x14ac:dyDescent="0.25">
      <c r="A52" s="12" t="s">
        <v>31</v>
      </c>
      <c r="B52" s="3" t="s">
        <v>32</v>
      </c>
      <c r="C52" s="3" t="s">
        <v>131</v>
      </c>
      <c r="D52" s="3" t="s">
        <v>132</v>
      </c>
      <c r="E52" s="8">
        <v>5538172.2869999995</v>
      </c>
      <c r="F52" s="8">
        <v>6621912.4979999997</v>
      </c>
      <c r="G52" s="10">
        <f t="shared" si="0"/>
        <v>0.83634030027921391</v>
      </c>
    </row>
    <row r="53" spans="1:7" ht="14.5" customHeight="1" x14ac:dyDescent="0.25">
      <c r="A53" s="12" t="s">
        <v>31</v>
      </c>
      <c r="B53" s="3" t="s">
        <v>32</v>
      </c>
      <c r="C53" s="3" t="s">
        <v>133</v>
      </c>
      <c r="D53" s="3" t="s">
        <v>134</v>
      </c>
      <c r="E53" s="8">
        <v>2157821.3470000001</v>
      </c>
      <c r="F53" s="8">
        <v>3439555.787</v>
      </c>
      <c r="G53" s="10">
        <f t="shared" si="0"/>
        <v>0.62735465874855423</v>
      </c>
    </row>
    <row r="54" spans="1:7" ht="14.5" customHeight="1" x14ac:dyDescent="0.25">
      <c r="A54" s="12" t="s">
        <v>31</v>
      </c>
      <c r="B54" s="3" t="s">
        <v>32</v>
      </c>
      <c r="C54" s="3" t="s">
        <v>135</v>
      </c>
      <c r="D54" s="3" t="s">
        <v>136</v>
      </c>
      <c r="E54" s="8">
        <v>145759.54</v>
      </c>
      <c r="F54" s="8">
        <v>2993048.375</v>
      </c>
      <c r="G54" s="10">
        <f t="shared" si="0"/>
        <v>4.8699359895912141E-2</v>
      </c>
    </row>
    <row r="55" spans="1:7" ht="14.5" customHeight="1" x14ac:dyDescent="0.25">
      <c r="A55" s="12" t="s">
        <v>31</v>
      </c>
      <c r="B55" s="3" t="s">
        <v>32</v>
      </c>
      <c r="C55" s="3" t="s">
        <v>137</v>
      </c>
      <c r="D55" s="3" t="s">
        <v>138</v>
      </c>
      <c r="E55" s="8">
        <v>478503.34499999997</v>
      </c>
      <c r="F55" s="8">
        <v>5361138.9360000007</v>
      </c>
      <c r="G55" s="10">
        <f t="shared" si="0"/>
        <v>8.925404670766024E-2</v>
      </c>
    </row>
  </sheetData>
  <sheetProtection algorithmName="SHA-512" hashValue="lccg7HbK6Pu7Sfd1tNOCDWCKeP3z/y5H0gKTJ/fltrhOgLfONnMS6yDld4DGSpmzG9qKogPPxuerNSZchekrGw==" saltValue="pima4EWr2cYmi0aD8nmDrw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139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140</v>
      </c>
      <c r="F2" s="5" t="s">
        <v>141</v>
      </c>
      <c r="G2" s="5" t="s">
        <v>142</v>
      </c>
      <c r="H2" s="5" t="s">
        <v>143</v>
      </c>
    </row>
    <row r="3" spans="1:8" ht="14.5" customHeight="1" x14ac:dyDescent="0.25">
      <c r="A3" s="12" t="s">
        <v>31</v>
      </c>
      <c r="B3" s="3" t="s">
        <v>32</v>
      </c>
      <c r="C3" s="3" t="s">
        <v>33</v>
      </c>
      <c r="D3" s="3" t="s">
        <v>34</v>
      </c>
      <c r="E3" s="4" t="s">
        <v>144</v>
      </c>
      <c r="F3" s="8">
        <v>870793346.5999999</v>
      </c>
      <c r="G3" s="8">
        <v>606186953.06900001</v>
      </c>
      <c r="H3" s="9">
        <f>IF(ISERROR(G3/F3)=TRUE,"N/A",G3/F3)</f>
        <v>0.69613181524163936</v>
      </c>
    </row>
    <row r="4" spans="1:8" ht="14.5" customHeight="1" x14ac:dyDescent="0.25">
      <c r="A4" s="12" t="s">
        <v>31</v>
      </c>
      <c r="B4" s="3" t="s">
        <v>32</v>
      </c>
      <c r="C4" s="3" t="s">
        <v>33</v>
      </c>
      <c r="D4" s="3" t="s">
        <v>34</v>
      </c>
      <c r="E4" s="4" t="s">
        <v>145</v>
      </c>
      <c r="F4" s="8">
        <v>870793346.5999999</v>
      </c>
      <c r="G4" s="8">
        <v>528579193.68400002</v>
      </c>
      <c r="H4" s="9">
        <f t="shared" ref="H4:H71" si="0">IF(ISERROR(G4/F4)=TRUE,"N/A",G4/F4)</f>
        <v>0.60700876476356858</v>
      </c>
    </row>
    <row r="5" spans="1:8" ht="14.5" customHeight="1" x14ac:dyDescent="0.25">
      <c r="A5" s="12" t="s">
        <v>31</v>
      </c>
      <c r="B5" s="3" t="s">
        <v>32</v>
      </c>
      <c r="C5" s="3" t="s">
        <v>35</v>
      </c>
      <c r="D5" s="3" t="s">
        <v>36</v>
      </c>
      <c r="E5" s="4" t="s">
        <v>144</v>
      </c>
      <c r="F5" s="8">
        <v>719420005.91900015</v>
      </c>
      <c r="G5" s="8">
        <v>606174321.50300002</v>
      </c>
      <c r="H5" s="9">
        <f t="shared" si="0"/>
        <v>0.84258752399950565</v>
      </c>
    </row>
    <row r="6" spans="1:8" ht="14.5" customHeight="1" x14ac:dyDescent="0.25">
      <c r="A6" s="12" t="s">
        <v>31</v>
      </c>
      <c r="B6" s="3" t="s">
        <v>32</v>
      </c>
      <c r="C6" s="3" t="s">
        <v>35</v>
      </c>
      <c r="D6" s="3" t="s">
        <v>36</v>
      </c>
      <c r="E6" s="4" t="s">
        <v>145</v>
      </c>
      <c r="F6" s="8">
        <v>719420005.91900015</v>
      </c>
      <c r="G6" s="8">
        <v>528566562.11799991</v>
      </c>
      <c r="H6" s="9">
        <f t="shared" si="0"/>
        <v>0.7347120705140795</v>
      </c>
    </row>
    <row r="7" spans="1:8" ht="14.5" customHeight="1" x14ac:dyDescent="0.25">
      <c r="A7" s="12" t="s">
        <v>31</v>
      </c>
      <c r="B7" s="3" t="s">
        <v>32</v>
      </c>
      <c r="C7" s="3" t="s">
        <v>37</v>
      </c>
      <c r="D7" s="3" t="s">
        <v>38</v>
      </c>
      <c r="E7" s="4" t="s">
        <v>144</v>
      </c>
      <c r="F7" s="8">
        <v>76386425.336999997</v>
      </c>
      <c r="G7" s="8">
        <v>110782658.028</v>
      </c>
      <c r="H7" s="9">
        <f t="shared" si="0"/>
        <v>1.4502924772202841</v>
      </c>
    </row>
    <row r="8" spans="1:8" ht="14.5" customHeight="1" x14ac:dyDescent="0.25">
      <c r="A8" s="12" t="s">
        <v>31</v>
      </c>
      <c r="B8" s="3" t="s">
        <v>32</v>
      </c>
      <c r="C8" s="3" t="s">
        <v>37</v>
      </c>
      <c r="D8" s="3" t="s">
        <v>38</v>
      </c>
      <c r="E8" s="4" t="s">
        <v>145</v>
      </c>
      <c r="F8" s="8">
        <v>76386425.336999997</v>
      </c>
      <c r="G8" s="8">
        <v>110782658.028</v>
      </c>
      <c r="H8" s="9">
        <f t="shared" si="0"/>
        <v>1.4502924772202841</v>
      </c>
    </row>
    <row r="9" spans="1:8" ht="14.5" customHeight="1" x14ac:dyDescent="0.25">
      <c r="A9" s="12" t="s">
        <v>31</v>
      </c>
      <c r="B9" s="3" t="s">
        <v>32</v>
      </c>
      <c r="C9" s="3" t="s">
        <v>39</v>
      </c>
      <c r="D9" s="3" t="s">
        <v>40</v>
      </c>
      <c r="E9" s="4" t="s">
        <v>144</v>
      </c>
      <c r="F9" s="8">
        <v>1963127.372</v>
      </c>
      <c r="G9" s="8">
        <v>2300922.6949999998</v>
      </c>
      <c r="H9" s="9">
        <f t="shared" si="0"/>
        <v>1.1720699980133535</v>
      </c>
    </row>
    <row r="10" spans="1:8" ht="14.5" customHeight="1" x14ac:dyDescent="0.25">
      <c r="A10" s="12" t="s">
        <v>31</v>
      </c>
      <c r="B10" s="3" t="s">
        <v>32</v>
      </c>
      <c r="C10" s="3" t="s">
        <v>39</v>
      </c>
      <c r="D10" s="3" t="s">
        <v>40</v>
      </c>
      <c r="E10" s="4" t="s">
        <v>145</v>
      </c>
      <c r="F10" s="8">
        <v>1963127.372</v>
      </c>
      <c r="G10" s="8">
        <v>629003.70699999994</v>
      </c>
      <c r="H10" s="9">
        <f t="shared" si="0"/>
        <v>0.32040901470350441</v>
      </c>
    </row>
    <row r="11" spans="1:8" ht="14.5" customHeight="1" x14ac:dyDescent="0.25">
      <c r="A11" s="12" t="s">
        <v>31</v>
      </c>
      <c r="B11" s="3" t="s">
        <v>32</v>
      </c>
      <c r="C11" s="3" t="s">
        <v>41</v>
      </c>
      <c r="D11" s="3" t="s">
        <v>42</v>
      </c>
      <c r="E11" s="4" t="s">
        <v>144</v>
      </c>
      <c r="F11" s="8">
        <v>2492080.665</v>
      </c>
      <c r="G11" s="8">
        <v>2414043.227</v>
      </c>
      <c r="H11" s="9">
        <f t="shared" si="0"/>
        <v>0.9686858298384976</v>
      </c>
    </row>
    <row r="12" spans="1:8" ht="14.5" customHeight="1" x14ac:dyDescent="0.25">
      <c r="A12" s="12" t="s">
        <v>31</v>
      </c>
      <c r="B12" s="3" t="s">
        <v>32</v>
      </c>
      <c r="C12" s="3" t="s">
        <v>41</v>
      </c>
      <c r="D12" s="3" t="s">
        <v>42</v>
      </c>
      <c r="E12" s="4" t="s">
        <v>145</v>
      </c>
      <c r="F12" s="8">
        <v>2492080.665</v>
      </c>
      <c r="G12" s="8">
        <v>678507.13699999987</v>
      </c>
      <c r="H12" s="9">
        <f t="shared" si="0"/>
        <v>0.27226531890772476</v>
      </c>
    </row>
    <row r="13" spans="1:8" ht="14.5" customHeight="1" x14ac:dyDescent="0.25">
      <c r="A13" s="12" t="s">
        <v>31</v>
      </c>
      <c r="B13" s="3" t="s">
        <v>32</v>
      </c>
      <c r="C13" s="3" t="s">
        <v>43</v>
      </c>
      <c r="D13" s="3" t="s">
        <v>44</v>
      </c>
      <c r="E13" s="4" t="s">
        <v>144</v>
      </c>
      <c r="F13" s="8">
        <v>136433802.34</v>
      </c>
      <c r="G13" s="8">
        <v>174176784.55000001</v>
      </c>
      <c r="H13" s="9">
        <f t="shared" si="0"/>
        <v>1.2766395245361746</v>
      </c>
    </row>
    <row r="14" spans="1:8" ht="14.5" customHeight="1" x14ac:dyDescent="0.25">
      <c r="A14" s="12" t="s">
        <v>31</v>
      </c>
      <c r="B14" s="3" t="s">
        <v>32</v>
      </c>
      <c r="C14" s="3" t="s">
        <v>43</v>
      </c>
      <c r="D14" s="3" t="s">
        <v>44</v>
      </c>
      <c r="E14" s="4" t="s">
        <v>145</v>
      </c>
      <c r="F14" s="8">
        <v>136433802.34</v>
      </c>
      <c r="G14" s="8">
        <v>174176784.55000001</v>
      </c>
      <c r="H14" s="9">
        <f t="shared" si="0"/>
        <v>1.2766395245361746</v>
      </c>
    </row>
    <row r="15" spans="1:8" ht="14.5" customHeight="1" x14ac:dyDescent="0.25">
      <c r="A15" s="12" t="s">
        <v>31</v>
      </c>
      <c r="B15" s="3" t="s">
        <v>32</v>
      </c>
      <c r="C15" s="3" t="s">
        <v>45</v>
      </c>
      <c r="D15" s="3" t="s">
        <v>46</v>
      </c>
      <c r="E15" s="4" t="s">
        <v>144</v>
      </c>
      <c r="F15" s="8">
        <v>9538736.7609999999</v>
      </c>
      <c r="G15" s="8">
        <v>10380555.83</v>
      </c>
      <c r="H15" s="9">
        <f t="shared" si="0"/>
        <v>1.0882526785351552</v>
      </c>
    </row>
    <row r="16" spans="1:8" ht="14.5" customHeight="1" x14ac:dyDescent="0.25">
      <c r="A16" s="12" t="s">
        <v>31</v>
      </c>
      <c r="B16" s="3" t="s">
        <v>32</v>
      </c>
      <c r="C16" s="3" t="s">
        <v>45</v>
      </c>
      <c r="D16" s="3" t="s">
        <v>46</v>
      </c>
      <c r="E16" s="4" t="s">
        <v>145</v>
      </c>
      <c r="F16" s="8">
        <v>9538736.7609999999</v>
      </c>
      <c r="G16" s="8">
        <v>4340942.2589999996</v>
      </c>
      <c r="H16" s="9">
        <f t="shared" si="0"/>
        <v>0.45508565418728614</v>
      </c>
    </row>
    <row r="17" spans="1:8" ht="14.5" customHeight="1" x14ac:dyDescent="0.25">
      <c r="A17" s="12" t="s">
        <v>31</v>
      </c>
      <c r="B17" s="3" t="s">
        <v>32</v>
      </c>
      <c r="C17" s="3" t="s">
        <v>47</v>
      </c>
      <c r="D17" s="3" t="s">
        <v>48</v>
      </c>
      <c r="E17" s="4" t="s">
        <v>144</v>
      </c>
      <c r="F17" s="8">
        <v>4636306.7280000001</v>
      </c>
      <c r="G17" s="8">
        <v>4730822.2709999997</v>
      </c>
      <c r="H17" s="9">
        <f t="shared" si="0"/>
        <v>1.0203859555773549</v>
      </c>
    </row>
    <row r="18" spans="1:8" ht="14.5" customHeight="1" x14ac:dyDescent="0.25">
      <c r="A18" s="12" t="s">
        <v>31</v>
      </c>
      <c r="B18" s="3" t="s">
        <v>32</v>
      </c>
      <c r="C18" s="3" t="s">
        <v>47</v>
      </c>
      <c r="D18" s="3" t="s">
        <v>48</v>
      </c>
      <c r="E18" s="4" t="s">
        <v>145</v>
      </c>
      <c r="F18" s="8">
        <v>4636306.7280000001</v>
      </c>
      <c r="G18" s="8">
        <v>3038313.8089999994</v>
      </c>
      <c r="H18" s="9">
        <f t="shared" si="0"/>
        <v>0.65533063001434777</v>
      </c>
    </row>
    <row r="19" spans="1:8" ht="14.5" customHeight="1" x14ac:dyDescent="0.25">
      <c r="A19" s="12" t="s">
        <v>31</v>
      </c>
      <c r="B19" s="3" t="s">
        <v>32</v>
      </c>
      <c r="C19" s="3" t="s">
        <v>49</v>
      </c>
      <c r="D19" s="3" t="s">
        <v>50</v>
      </c>
      <c r="E19" s="4" t="s">
        <v>144</v>
      </c>
      <c r="F19" s="8">
        <v>3567.9009999999998</v>
      </c>
      <c r="G19" s="8">
        <v>945.98</v>
      </c>
      <c r="H19" s="9">
        <f t="shared" ref="H19:H20" si="1">IF(ISERROR(G19/F19)=TRUE,"N/A",G19/F19)</f>
        <v>0.26513628040688353</v>
      </c>
    </row>
    <row r="20" spans="1:8" ht="14.5" customHeight="1" x14ac:dyDescent="0.25">
      <c r="A20" s="12" t="s">
        <v>31</v>
      </c>
      <c r="B20" s="3" t="s">
        <v>32</v>
      </c>
      <c r="C20" s="3" t="s">
        <v>49</v>
      </c>
      <c r="D20" s="3" t="s">
        <v>50</v>
      </c>
      <c r="E20" s="4" t="s">
        <v>145</v>
      </c>
      <c r="F20" s="8">
        <v>3567.9009999999998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31</v>
      </c>
      <c r="B21" s="3" t="s">
        <v>32</v>
      </c>
      <c r="C21" s="3" t="s">
        <v>51</v>
      </c>
      <c r="D21" s="3" t="s">
        <v>52</v>
      </c>
      <c r="E21" s="4" t="s">
        <v>144</v>
      </c>
      <c r="F21" s="8">
        <v>8250367.108</v>
      </c>
      <c r="G21" s="8">
        <v>4191196.943</v>
      </c>
      <c r="H21" s="9">
        <f t="shared" si="0"/>
        <v>0.50800126686920266</v>
      </c>
    </row>
    <row r="22" spans="1:8" ht="14.5" customHeight="1" x14ac:dyDescent="0.25">
      <c r="A22" s="12" t="s">
        <v>31</v>
      </c>
      <c r="B22" s="3" t="s">
        <v>32</v>
      </c>
      <c r="C22" s="3" t="s">
        <v>51</v>
      </c>
      <c r="D22" s="3" t="s">
        <v>52</v>
      </c>
      <c r="E22" s="4" t="s">
        <v>145</v>
      </c>
      <c r="F22" s="8">
        <v>8250367.108</v>
      </c>
      <c r="G22" s="8">
        <v>2055859.8969999999</v>
      </c>
      <c r="H22" s="9">
        <f t="shared" si="0"/>
        <v>0.2491840508535102</v>
      </c>
    </row>
    <row r="23" spans="1:8" ht="14.5" customHeight="1" x14ac:dyDescent="0.25">
      <c r="A23" s="12" t="s">
        <v>31</v>
      </c>
      <c r="B23" s="3" t="s">
        <v>32</v>
      </c>
      <c r="C23" s="3" t="s">
        <v>53</v>
      </c>
      <c r="D23" s="3" t="s">
        <v>54</v>
      </c>
      <c r="E23" s="4" t="s">
        <v>144</v>
      </c>
      <c r="F23" s="8">
        <v>16281655.763</v>
      </c>
      <c r="G23" s="8">
        <v>9143028.6970000006</v>
      </c>
      <c r="H23" s="9">
        <f t="shared" si="0"/>
        <v>0.56155398628298592</v>
      </c>
    </row>
    <row r="24" spans="1:8" ht="14.5" customHeight="1" x14ac:dyDescent="0.25">
      <c r="A24" s="12" t="s">
        <v>31</v>
      </c>
      <c r="B24" s="3" t="s">
        <v>32</v>
      </c>
      <c r="C24" s="3" t="s">
        <v>53</v>
      </c>
      <c r="D24" s="3" t="s">
        <v>54</v>
      </c>
      <c r="E24" s="4" t="s">
        <v>145</v>
      </c>
      <c r="F24" s="8">
        <v>16281655.763</v>
      </c>
      <c r="G24" s="8">
        <v>6453939.2860000003</v>
      </c>
      <c r="H24" s="9">
        <f t="shared" si="0"/>
        <v>0.39639330175906018</v>
      </c>
    </row>
    <row r="25" spans="1:8" ht="14.5" customHeight="1" x14ac:dyDescent="0.25">
      <c r="A25" s="12" t="s">
        <v>31</v>
      </c>
      <c r="B25" s="3" t="s">
        <v>32</v>
      </c>
      <c r="C25" s="3" t="s">
        <v>55</v>
      </c>
      <c r="D25" s="3" t="s">
        <v>56</v>
      </c>
      <c r="E25" s="4" t="s">
        <v>144</v>
      </c>
      <c r="F25" s="8">
        <v>18932541.438000001</v>
      </c>
      <c r="G25" s="8">
        <v>12897480.465</v>
      </c>
      <c r="H25" s="9">
        <f t="shared" si="0"/>
        <v>0.68123344703807853</v>
      </c>
    </row>
    <row r="26" spans="1:8" ht="14.5" customHeight="1" x14ac:dyDescent="0.25">
      <c r="A26" s="12" t="s">
        <v>31</v>
      </c>
      <c r="B26" s="3" t="s">
        <v>32</v>
      </c>
      <c r="C26" s="3" t="s">
        <v>55</v>
      </c>
      <c r="D26" s="3" t="s">
        <v>56</v>
      </c>
      <c r="E26" s="4" t="s">
        <v>145</v>
      </c>
      <c r="F26" s="8">
        <v>18932541.438000001</v>
      </c>
      <c r="G26" s="8">
        <v>18475113.079999998</v>
      </c>
      <c r="H26" s="9">
        <f t="shared" si="0"/>
        <v>0.97583904097091334</v>
      </c>
    </row>
    <row r="27" spans="1:8" ht="14.5" customHeight="1" x14ac:dyDescent="0.25">
      <c r="A27" s="12" t="s">
        <v>31</v>
      </c>
      <c r="B27" s="3" t="s">
        <v>32</v>
      </c>
      <c r="C27" s="3" t="s">
        <v>57</v>
      </c>
      <c r="D27" s="3" t="s">
        <v>58</v>
      </c>
      <c r="E27" s="4" t="s">
        <v>144</v>
      </c>
      <c r="F27" s="8">
        <v>20433101.835999999</v>
      </c>
      <c r="G27" s="8">
        <v>9205138.2980000004</v>
      </c>
      <c r="H27" s="9">
        <f t="shared" si="0"/>
        <v>0.45050126857303452</v>
      </c>
    </row>
    <row r="28" spans="1:8" ht="14.5" customHeight="1" x14ac:dyDescent="0.25">
      <c r="A28" s="12" t="s">
        <v>31</v>
      </c>
      <c r="B28" s="3" t="s">
        <v>32</v>
      </c>
      <c r="C28" s="3" t="s">
        <v>57</v>
      </c>
      <c r="D28" s="3" t="s">
        <v>58</v>
      </c>
      <c r="E28" s="4" t="s">
        <v>145</v>
      </c>
      <c r="F28" s="8">
        <v>20433101.835999999</v>
      </c>
      <c r="G28" s="8">
        <v>9205138.2980000004</v>
      </c>
      <c r="H28" s="9">
        <f t="shared" si="0"/>
        <v>0.45050126857303452</v>
      </c>
    </row>
    <row r="29" spans="1:8" ht="14.5" customHeight="1" x14ac:dyDescent="0.25">
      <c r="A29" s="12" t="s">
        <v>31</v>
      </c>
      <c r="B29" s="3" t="s">
        <v>32</v>
      </c>
      <c r="C29" s="3" t="s">
        <v>59</v>
      </c>
      <c r="D29" s="3" t="s">
        <v>60</v>
      </c>
      <c r="E29" s="4" t="s">
        <v>144</v>
      </c>
      <c r="F29" s="8">
        <v>1711.01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31</v>
      </c>
      <c r="B30" s="3" t="s">
        <v>32</v>
      </c>
      <c r="C30" s="3" t="s">
        <v>59</v>
      </c>
      <c r="D30" s="3" t="s">
        <v>60</v>
      </c>
      <c r="E30" s="4" t="s">
        <v>145</v>
      </c>
      <c r="F30" s="8">
        <v>1711.01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31</v>
      </c>
      <c r="B31" s="3" t="s">
        <v>32</v>
      </c>
      <c r="C31" s="3" t="s">
        <v>61</v>
      </c>
      <c r="D31" s="3" t="s">
        <v>62</v>
      </c>
      <c r="E31" s="4" t="s">
        <v>144</v>
      </c>
      <c r="F31" s="8">
        <v>6280590.6639999999</v>
      </c>
      <c r="G31" s="8">
        <v>1982482.7</v>
      </c>
      <c r="H31" s="9">
        <f t="shared" si="0"/>
        <v>0.31565226999484008</v>
      </c>
    </row>
    <row r="32" spans="1:8" ht="14.5" customHeight="1" x14ac:dyDescent="0.25">
      <c r="A32" s="12" t="s">
        <v>31</v>
      </c>
      <c r="B32" s="3" t="s">
        <v>32</v>
      </c>
      <c r="C32" s="3" t="s">
        <v>61</v>
      </c>
      <c r="D32" s="3" t="s">
        <v>62</v>
      </c>
      <c r="E32" s="4" t="s">
        <v>145</v>
      </c>
      <c r="F32" s="8">
        <v>6280590.6639999999</v>
      </c>
      <c r="G32" s="8">
        <v>1982482.7</v>
      </c>
      <c r="H32" s="9">
        <f t="shared" si="0"/>
        <v>0.31565226999484008</v>
      </c>
    </row>
    <row r="33" spans="1:8" ht="14.5" customHeight="1" x14ac:dyDescent="0.25">
      <c r="A33" s="12" t="s">
        <v>31</v>
      </c>
      <c r="B33" s="3" t="s">
        <v>32</v>
      </c>
      <c r="C33" s="3" t="s">
        <v>63</v>
      </c>
      <c r="D33" s="3" t="s">
        <v>64</v>
      </c>
      <c r="E33" s="4" t="s">
        <v>144</v>
      </c>
      <c r="F33" s="8">
        <v>18186619.939999998</v>
      </c>
      <c r="G33" s="8">
        <v>9858677.3560000006</v>
      </c>
      <c r="H33" s="9">
        <f t="shared" si="0"/>
        <v>0.54208409196019092</v>
      </c>
    </row>
    <row r="34" spans="1:8" ht="14.5" customHeight="1" x14ac:dyDescent="0.25">
      <c r="A34" s="12" t="s">
        <v>31</v>
      </c>
      <c r="B34" s="3" t="s">
        <v>32</v>
      </c>
      <c r="C34" s="3" t="s">
        <v>63</v>
      </c>
      <c r="D34" s="3" t="s">
        <v>64</v>
      </c>
      <c r="E34" s="4" t="s">
        <v>145</v>
      </c>
      <c r="F34" s="8">
        <v>18186619.939999998</v>
      </c>
      <c r="G34" s="8">
        <v>9858677.3560000006</v>
      </c>
      <c r="H34" s="9">
        <f t="shared" si="0"/>
        <v>0.54208409196019092</v>
      </c>
    </row>
    <row r="35" spans="1:8" ht="14.5" customHeight="1" x14ac:dyDescent="0.25">
      <c r="A35" s="12" t="s">
        <v>31</v>
      </c>
      <c r="B35" s="3" t="s">
        <v>32</v>
      </c>
      <c r="C35" s="3" t="s">
        <v>65</v>
      </c>
      <c r="D35" s="3" t="s">
        <v>66</v>
      </c>
      <c r="E35" s="4" t="s">
        <v>144</v>
      </c>
      <c r="F35" s="8">
        <v>10690071.879999999</v>
      </c>
      <c r="G35" s="8">
        <v>5655029.2050000001</v>
      </c>
      <c r="H35" s="9">
        <f t="shared" si="0"/>
        <v>0.52899823953288527</v>
      </c>
    </row>
    <row r="36" spans="1:8" ht="14.5" customHeight="1" x14ac:dyDescent="0.25">
      <c r="A36" s="12" t="s">
        <v>31</v>
      </c>
      <c r="B36" s="3" t="s">
        <v>32</v>
      </c>
      <c r="C36" s="3" t="s">
        <v>65</v>
      </c>
      <c r="D36" s="3" t="s">
        <v>66</v>
      </c>
      <c r="E36" s="4" t="s">
        <v>145</v>
      </c>
      <c r="F36" s="8">
        <v>10690071.879999999</v>
      </c>
      <c r="G36" s="8">
        <v>4867696.398</v>
      </c>
      <c r="H36" s="9">
        <f t="shared" si="0"/>
        <v>0.45534739641058436</v>
      </c>
    </row>
    <row r="37" spans="1:8" ht="14.5" customHeight="1" x14ac:dyDescent="0.25">
      <c r="A37" s="12" t="s">
        <v>31</v>
      </c>
      <c r="B37" s="3" t="s">
        <v>32</v>
      </c>
      <c r="C37" s="3" t="s">
        <v>67</v>
      </c>
      <c r="D37" s="3" t="s">
        <v>68</v>
      </c>
      <c r="E37" s="4" t="s">
        <v>144</v>
      </c>
      <c r="F37" s="8">
        <v>7029688.1359999999</v>
      </c>
      <c r="G37" s="8">
        <v>5023925.0240000002</v>
      </c>
      <c r="H37" s="9">
        <f t="shared" si="0"/>
        <v>0.71467253266496833</v>
      </c>
    </row>
    <row r="38" spans="1:8" ht="14.5" customHeight="1" x14ac:dyDescent="0.25">
      <c r="A38" s="12" t="s">
        <v>31</v>
      </c>
      <c r="B38" s="3" t="s">
        <v>32</v>
      </c>
      <c r="C38" s="3" t="s">
        <v>67</v>
      </c>
      <c r="D38" s="3" t="s">
        <v>68</v>
      </c>
      <c r="E38" s="4" t="s">
        <v>145</v>
      </c>
      <c r="F38" s="8">
        <v>7029688.1359999999</v>
      </c>
      <c r="G38" s="8">
        <v>3552751.523</v>
      </c>
      <c r="H38" s="9">
        <f t="shared" si="0"/>
        <v>0.50539248033008333</v>
      </c>
    </row>
    <row r="39" spans="1:8" ht="14.5" customHeight="1" x14ac:dyDescent="0.25">
      <c r="A39" s="12" t="s">
        <v>31</v>
      </c>
      <c r="B39" s="3" t="s">
        <v>32</v>
      </c>
      <c r="C39" s="3" t="s">
        <v>69</v>
      </c>
      <c r="D39" s="3" t="s">
        <v>70</v>
      </c>
      <c r="E39" s="4" t="s">
        <v>144</v>
      </c>
      <c r="F39" s="8">
        <v>10926600.954</v>
      </c>
      <c r="G39" s="8">
        <v>7645311.2419999996</v>
      </c>
      <c r="H39" s="9">
        <f t="shared" si="0"/>
        <v>0.69969712211382729</v>
      </c>
    </row>
    <row r="40" spans="1:8" ht="14.5" customHeight="1" x14ac:dyDescent="0.25">
      <c r="A40" s="12" t="s">
        <v>31</v>
      </c>
      <c r="B40" s="3" t="s">
        <v>32</v>
      </c>
      <c r="C40" s="3" t="s">
        <v>69</v>
      </c>
      <c r="D40" s="3" t="s">
        <v>70</v>
      </c>
      <c r="E40" s="4" t="s">
        <v>145</v>
      </c>
      <c r="F40" s="8">
        <v>10926600.954</v>
      </c>
      <c r="G40" s="8">
        <v>5770047.5</v>
      </c>
      <c r="H40" s="9">
        <f t="shared" si="0"/>
        <v>0.52807341681931808</v>
      </c>
    </row>
    <row r="41" spans="1:8" ht="14.5" customHeight="1" x14ac:dyDescent="0.25">
      <c r="A41" s="12" t="s">
        <v>31</v>
      </c>
      <c r="B41" s="3" t="s">
        <v>32</v>
      </c>
      <c r="C41" s="3" t="s">
        <v>71</v>
      </c>
      <c r="D41" s="3" t="s">
        <v>72</v>
      </c>
      <c r="E41" s="4" t="s">
        <v>144</v>
      </c>
      <c r="F41" s="8">
        <v>6306886.1830000002</v>
      </c>
      <c r="G41" s="8">
        <v>1049349.047</v>
      </c>
      <c r="H41" s="9">
        <f t="shared" si="0"/>
        <v>0.16638147836383746</v>
      </c>
    </row>
    <row r="42" spans="1:8" ht="14.5" customHeight="1" x14ac:dyDescent="0.25">
      <c r="A42" s="12" t="s">
        <v>31</v>
      </c>
      <c r="B42" s="3" t="s">
        <v>32</v>
      </c>
      <c r="C42" s="3" t="s">
        <v>71</v>
      </c>
      <c r="D42" s="3" t="s">
        <v>72</v>
      </c>
      <c r="E42" s="4" t="s">
        <v>145</v>
      </c>
      <c r="F42" s="8">
        <v>6306886.1830000002</v>
      </c>
      <c r="G42" s="8">
        <v>2141358.0010000002</v>
      </c>
      <c r="H42" s="9">
        <f t="shared" si="0"/>
        <v>0.33952697715902319</v>
      </c>
    </row>
    <row r="43" spans="1:8" ht="14.5" customHeight="1" x14ac:dyDescent="0.25">
      <c r="A43" s="12" t="s">
        <v>31</v>
      </c>
      <c r="B43" s="3" t="s">
        <v>32</v>
      </c>
      <c r="C43" s="3" t="s">
        <v>73</v>
      </c>
      <c r="D43" s="3" t="s">
        <v>74</v>
      </c>
      <c r="E43" s="4" t="s">
        <v>144</v>
      </c>
      <c r="F43" s="8">
        <v>4650183.9610000011</v>
      </c>
      <c r="G43" s="8">
        <v>1250757.692</v>
      </c>
      <c r="H43" s="9">
        <f t="shared" si="0"/>
        <v>0.26896950797856828</v>
      </c>
    </row>
    <row r="44" spans="1:8" ht="14.5" customHeight="1" x14ac:dyDescent="0.25">
      <c r="A44" s="12" t="s">
        <v>31</v>
      </c>
      <c r="B44" s="3" t="s">
        <v>32</v>
      </c>
      <c r="C44" s="3" t="s">
        <v>73</v>
      </c>
      <c r="D44" s="3" t="s">
        <v>74</v>
      </c>
      <c r="E44" s="4" t="s">
        <v>145</v>
      </c>
      <c r="F44" s="8">
        <v>4650183.9610000011</v>
      </c>
      <c r="G44" s="8">
        <v>921076.11499999999</v>
      </c>
      <c r="H44" s="9">
        <f t="shared" si="0"/>
        <v>0.19807304887824842</v>
      </c>
    </row>
    <row r="45" spans="1:8" ht="14.5" customHeight="1" x14ac:dyDescent="0.25">
      <c r="A45" s="12" t="s">
        <v>31</v>
      </c>
      <c r="B45" s="3" t="s">
        <v>32</v>
      </c>
      <c r="C45" s="3" t="s">
        <v>75</v>
      </c>
      <c r="D45" s="3" t="s">
        <v>76</v>
      </c>
      <c r="E45" s="4" t="s">
        <v>144</v>
      </c>
      <c r="F45" s="8">
        <v>26408491.042999998</v>
      </c>
      <c r="G45" s="8">
        <v>10045968.343</v>
      </c>
      <c r="H45" s="9">
        <f t="shared" si="0"/>
        <v>0.38040675351887809</v>
      </c>
    </row>
    <row r="46" spans="1:8" ht="14.5" customHeight="1" x14ac:dyDescent="0.25">
      <c r="A46" s="12" t="s">
        <v>31</v>
      </c>
      <c r="B46" s="3" t="s">
        <v>32</v>
      </c>
      <c r="C46" s="3" t="s">
        <v>75</v>
      </c>
      <c r="D46" s="3" t="s">
        <v>76</v>
      </c>
      <c r="E46" s="4" t="s">
        <v>145</v>
      </c>
      <c r="F46" s="8">
        <v>26408491.042999998</v>
      </c>
      <c r="G46" s="8">
        <v>10045968.343</v>
      </c>
      <c r="H46" s="9">
        <f t="shared" si="0"/>
        <v>0.38040675351887809</v>
      </c>
    </row>
    <row r="47" spans="1:8" ht="14.5" customHeight="1" x14ac:dyDescent="0.25">
      <c r="A47" s="12" t="s">
        <v>31</v>
      </c>
      <c r="B47" s="3" t="s">
        <v>32</v>
      </c>
      <c r="C47" s="3" t="s">
        <v>77</v>
      </c>
      <c r="D47" s="3" t="s">
        <v>78</v>
      </c>
      <c r="E47" s="4" t="s">
        <v>144</v>
      </c>
      <c r="F47" s="8">
        <v>9682344.1950000003</v>
      </c>
      <c r="G47" s="8">
        <v>4119958.9249999998</v>
      </c>
      <c r="H47" s="9">
        <f t="shared" si="0"/>
        <v>0.42551254551842543</v>
      </c>
    </row>
    <row r="48" spans="1:8" ht="14.5" customHeight="1" x14ac:dyDescent="0.25">
      <c r="A48" s="12" t="s">
        <v>31</v>
      </c>
      <c r="B48" s="3" t="s">
        <v>32</v>
      </c>
      <c r="C48" s="3" t="s">
        <v>77</v>
      </c>
      <c r="D48" s="3" t="s">
        <v>78</v>
      </c>
      <c r="E48" s="4" t="s">
        <v>145</v>
      </c>
      <c r="F48" s="8">
        <v>9682344.1950000003</v>
      </c>
      <c r="G48" s="8">
        <v>4119958.9249999998</v>
      </c>
      <c r="H48" s="9">
        <f t="shared" si="0"/>
        <v>0.42551254551842543</v>
      </c>
    </row>
    <row r="49" spans="1:8" ht="14.5" customHeight="1" x14ac:dyDescent="0.25">
      <c r="A49" s="12" t="s">
        <v>31</v>
      </c>
      <c r="B49" s="3" t="s">
        <v>32</v>
      </c>
      <c r="C49" s="3" t="s">
        <v>79</v>
      </c>
      <c r="D49" s="3" t="s">
        <v>80</v>
      </c>
      <c r="E49" s="4" t="s">
        <v>144</v>
      </c>
      <c r="F49" s="8">
        <v>31466212.027000003</v>
      </c>
      <c r="G49" s="8">
        <v>13113320.344000001</v>
      </c>
      <c r="H49" s="9">
        <f t="shared" si="0"/>
        <v>0.41674289656307983</v>
      </c>
    </row>
    <row r="50" spans="1:8" ht="14.5" customHeight="1" x14ac:dyDescent="0.25">
      <c r="A50" s="12" t="s">
        <v>31</v>
      </c>
      <c r="B50" s="3" t="s">
        <v>32</v>
      </c>
      <c r="C50" s="3" t="s">
        <v>79</v>
      </c>
      <c r="D50" s="3" t="s">
        <v>80</v>
      </c>
      <c r="E50" s="4" t="s">
        <v>145</v>
      </c>
      <c r="F50" s="8">
        <v>31466212.027000003</v>
      </c>
      <c r="G50" s="8">
        <v>13113320.344000001</v>
      </c>
      <c r="H50" s="9">
        <f t="shared" si="0"/>
        <v>0.41674289656307983</v>
      </c>
    </row>
    <row r="51" spans="1:8" ht="14.5" customHeight="1" x14ac:dyDescent="0.25">
      <c r="A51" s="12" t="s">
        <v>31</v>
      </c>
      <c r="B51" s="3" t="s">
        <v>32</v>
      </c>
      <c r="C51" s="3" t="s">
        <v>81</v>
      </c>
      <c r="D51" s="3" t="s">
        <v>82</v>
      </c>
      <c r="E51" s="4" t="s">
        <v>144</v>
      </c>
      <c r="F51" s="8">
        <v>27887238.107999995</v>
      </c>
      <c r="G51" s="8">
        <v>9097081.1809999999</v>
      </c>
      <c r="H51" s="9">
        <f t="shared" si="0"/>
        <v>0.32620947064637162</v>
      </c>
    </row>
    <row r="52" spans="1:8" ht="14.5" customHeight="1" x14ac:dyDescent="0.25">
      <c r="A52" s="12" t="s">
        <v>31</v>
      </c>
      <c r="B52" s="3" t="s">
        <v>32</v>
      </c>
      <c r="C52" s="3" t="s">
        <v>81</v>
      </c>
      <c r="D52" s="3" t="s">
        <v>82</v>
      </c>
      <c r="E52" s="4" t="s">
        <v>145</v>
      </c>
      <c r="F52" s="8">
        <v>27887238.107999995</v>
      </c>
      <c r="G52" s="8">
        <v>9097081.1809999999</v>
      </c>
      <c r="H52" s="9">
        <f t="shared" si="0"/>
        <v>0.32620947064637162</v>
      </c>
    </row>
    <row r="53" spans="1:8" ht="14.5" customHeight="1" x14ac:dyDescent="0.25">
      <c r="A53" s="12" t="s">
        <v>31</v>
      </c>
      <c r="B53" s="3" t="s">
        <v>32</v>
      </c>
      <c r="C53" s="3" t="s">
        <v>83</v>
      </c>
      <c r="D53" s="3" t="s">
        <v>84</v>
      </c>
      <c r="E53" s="4" t="s">
        <v>144</v>
      </c>
      <c r="F53" s="8">
        <v>2255007.3499999996</v>
      </c>
      <c r="G53" s="8">
        <v>1170419.152</v>
      </c>
      <c r="H53" s="9">
        <f t="shared" si="0"/>
        <v>0.51903119162782341</v>
      </c>
    </row>
    <row r="54" spans="1:8" ht="14.5" customHeight="1" x14ac:dyDescent="0.25">
      <c r="A54" s="12" t="s">
        <v>31</v>
      </c>
      <c r="B54" s="3" t="s">
        <v>32</v>
      </c>
      <c r="C54" s="3" t="s">
        <v>83</v>
      </c>
      <c r="D54" s="3" t="s">
        <v>84</v>
      </c>
      <c r="E54" s="4" t="s">
        <v>145</v>
      </c>
      <c r="F54" s="8">
        <v>2255007.3499999996</v>
      </c>
      <c r="G54" s="8">
        <v>531042.23600000003</v>
      </c>
      <c r="H54" s="9">
        <f t="shared" si="0"/>
        <v>0.2354946807601315</v>
      </c>
    </row>
    <row r="55" spans="1:8" ht="14.5" customHeight="1" x14ac:dyDescent="0.25">
      <c r="A55" s="12" t="s">
        <v>31</v>
      </c>
      <c r="B55" s="3" t="s">
        <v>32</v>
      </c>
      <c r="C55" s="3" t="s">
        <v>85</v>
      </c>
      <c r="D55" s="3" t="s">
        <v>86</v>
      </c>
      <c r="E55" s="4" t="s">
        <v>144</v>
      </c>
      <c r="F55" s="8">
        <v>11719717.739999998</v>
      </c>
      <c r="G55" s="8">
        <v>5095216.3559999997</v>
      </c>
      <c r="H55" s="9">
        <f t="shared" si="0"/>
        <v>0.43475589336164339</v>
      </c>
    </row>
    <row r="56" spans="1:8" ht="14.5" customHeight="1" x14ac:dyDescent="0.25">
      <c r="A56" s="12" t="s">
        <v>31</v>
      </c>
      <c r="B56" s="3" t="s">
        <v>32</v>
      </c>
      <c r="C56" s="3" t="s">
        <v>85</v>
      </c>
      <c r="D56" s="3" t="s">
        <v>86</v>
      </c>
      <c r="E56" s="4" t="s">
        <v>145</v>
      </c>
      <c r="F56" s="8">
        <v>11719717.739999998</v>
      </c>
      <c r="G56" s="8">
        <v>5095216.3559999997</v>
      </c>
      <c r="H56" s="9">
        <f t="shared" si="0"/>
        <v>0.43475589336164339</v>
      </c>
    </row>
    <row r="57" spans="1:8" ht="14.5" customHeight="1" x14ac:dyDescent="0.25">
      <c r="A57" s="12" t="s">
        <v>31</v>
      </c>
      <c r="B57" s="3" t="s">
        <v>32</v>
      </c>
      <c r="C57" s="3" t="s">
        <v>87</v>
      </c>
      <c r="D57" s="3" t="s">
        <v>88</v>
      </c>
      <c r="E57" s="4" t="s">
        <v>144</v>
      </c>
      <c r="F57" s="8">
        <v>14891343.180000002</v>
      </c>
      <c r="G57" s="8">
        <v>6143823.2949999999</v>
      </c>
      <c r="H57" s="9">
        <f t="shared" si="0"/>
        <v>0.4125768388207946</v>
      </c>
    </row>
    <row r="58" spans="1:8" ht="14.5" customHeight="1" x14ac:dyDescent="0.25">
      <c r="A58" s="12" t="s">
        <v>31</v>
      </c>
      <c r="B58" s="3" t="s">
        <v>32</v>
      </c>
      <c r="C58" s="3" t="s">
        <v>87</v>
      </c>
      <c r="D58" s="3" t="s">
        <v>88</v>
      </c>
      <c r="E58" s="4" t="s">
        <v>145</v>
      </c>
      <c r="F58" s="8">
        <v>14891343.180000002</v>
      </c>
      <c r="G58" s="8">
        <v>6143823.2949999999</v>
      </c>
      <c r="H58" s="9">
        <f t="shared" si="0"/>
        <v>0.4125768388207946</v>
      </c>
    </row>
    <row r="59" spans="1:8" ht="14.5" customHeight="1" x14ac:dyDescent="0.25">
      <c r="A59" s="12" t="s">
        <v>31</v>
      </c>
      <c r="B59" s="3" t="s">
        <v>32</v>
      </c>
      <c r="C59" s="3" t="s">
        <v>89</v>
      </c>
      <c r="D59" s="3" t="s">
        <v>90</v>
      </c>
      <c r="E59" s="4" t="s">
        <v>144</v>
      </c>
      <c r="F59" s="8">
        <v>12568358.465999998</v>
      </c>
      <c r="G59" s="8">
        <v>2699487.8390000002</v>
      </c>
      <c r="H59" s="9">
        <f t="shared" si="0"/>
        <v>0.21478444033106403</v>
      </c>
    </row>
    <row r="60" spans="1:8" ht="14.5" customHeight="1" x14ac:dyDescent="0.25">
      <c r="A60" s="12" t="s">
        <v>31</v>
      </c>
      <c r="B60" s="3" t="s">
        <v>32</v>
      </c>
      <c r="C60" s="3" t="s">
        <v>89</v>
      </c>
      <c r="D60" s="3" t="s">
        <v>90</v>
      </c>
      <c r="E60" s="4" t="s">
        <v>145</v>
      </c>
      <c r="F60" s="8">
        <v>12568358.465999998</v>
      </c>
      <c r="G60" s="8">
        <v>2699487.8390000002</v>
      </c>
      <c r="H60" s="9">
        <f t="shared" si="0"/>
        <v>0.21478444033106403</v>
      </c>
    </row>
    <row r="61" spans="1:8" ht="14.5" customHeight="1" x14ac:dyDescent="0.25">
      <c r="A61" s="12" t="s">
        <v>31</v>
      </c>
      <c r="B61" s="3" t="s">
        <v>32</v>
      </c>
      <c r="C61" s="3" t="s">
        <v>91</v>
      </c>
      <c r="D61" s="3" t="s">
        <v>92</v>
      </c>
      <c r="E61" s="4" t="s">
        <v>144</v>
      </c>
      <c r="F61" s="8">
        <v>19838184.917999998</v>
      </c>
      <c r="G61" s="8">
        <v>9237127.7190000005</v>
      </c>
      <c r="H61" s="9">
        <f t="shared" si="0"/>
        <v>0.46562363226177894</v>
      </c>
    </row>
    <row r="62" spans="1:8" ht="14.5" customHeight="1" x14ac:dyDescent="0.25">
      <c r="A62" s="12" t="s">
        <v>31</v>
      </c>
      <c r="B62" s="3" t="s">
        <v>32</v>
      </c>
      <c r="C62" s="3" t="s">
        <v>91</v>
      </c>
      <c r="D62" s="3" t="s">
        <v>92</v>
      </c>
      <c r="E62" s="4" t="s">
        <v>145</v>
      </c>
      <c r="F62" s="8">
        <v>19838184.917999998</v>
      </c>
      <c r="G62" s="8">
        <v>9237127.7190000005</v>
      </c>
      <c r="H62" s="9">
        <f t="shared" si="0"/>
        <v>0.46562363226177894</v>
      </c>
    </row>
    <row r="63" spans="1:8" ht="14.5" customHeight="1" x14ac:dyDescent="0.25">
      <c r="A63" s="12" t="s">
        <v>31</v>
      </c>
      <c r="B63" s="3" t="s">
        <v>32</v>
      </c>
      <c r="C63" s="3" t="s">
        <v>93</v>
      </c>
      <c r="D63" s="3" t="s">
        <v>94</v>
      </c>
      <c r="E63" s="4" t="s">
        <v>144</v>
      </c>
      <c r="F63" s="8">
        <v>28134095.078000002</v>
      </c>
      <c r="G63" s="8">
        <v>27502199.723999999</v>
      </c>
      <c r="H63" s="9">
        <f t="shared" si="0"/>
        <v>0.97753987280386623</v>
      </c>
    </row>
    <row r="64" spans="1:8" ht="14.5" customHeight="1" x14ac:dyDescent="0.25">
      <c r="A64" s="12" t="s">
        <v>31</v>
      </c>
      <c r="B64" s="3" t="s">
        <v>32</v>
      </c>
      <c r="C64" s="3" t="s">
        <v>93</v>
      </c>
      <c r="D64" s="3" t="s">
        <v>94</v>
      </c>
      <c r="E64" s="4" t="s">
        <v>145</v>
      </c>
      <c r="F64" s="8">
        <v>28134095.078000002</v>
      </c>
      <c r="G64" s="8">
        <v>11449192.026999999</v>
      </c>
      <c r="H64" s="9">
        <f t="shared" si="0"/>
        <v>0.4069507832136714</v>
      </c>
    </row>
    <row r="65" spans="1:8" ht="14.5" customHeight="1" x14ac:dyDescent="0.25">
      <c r="A65" s="12" t="s">
        <v>31</v>
      </c>
      <c r="B65" s="3" t="s">
        <v>32</v>
      </c>
      <c r="C65" s="3" t="s">
        <v>95</v>
      </c>
      <c r="D65" s="3" t="s">
        <v>96</v>
      </c>
      <c r="E65" s="4" t="s">
        <v>144</v>
      </c>
      <c r="F65" s="8">
        <v>19719720.580999997</v>
      </c>
      <c r="G65" s="8">
        <v>15093038.377</v>
      </c>
      <c r="H65" s="9">
        <f t="shared" si="0"/>
        <v>0.76537790254199556</v>
      </c>
    </row>
    <row r="66" spans="1:8" ht="14.5" customHeight="1" x14ac:dyDescent="0.25">
      <c r="A66" s="12" t="s">
        <v>31</v>
      </c>
      <c r="B66" s="3" t="s">
        <v>32</v>
      </c>
      <c r="C66" s="3" t="s">
        <v>95</v>
      </c>
      <c r="D66" s="3" t="s">
        <v>96</v>
      </c>
      <c r="E66" s="4" t="s">
        <v>145</v>
      </c>
      <c r="F66" s="8">
        <v>19719720.580999997</v>
      </c>
      <c r="G66" s="8">
        <v>7742590.4139999999</v>
      </c>
      <c r="H66" s="9">
        <f t="shared" si="0"/>
        <v>0.39263185206893886</v>
      </c>
    </row>
    <row r="67" spans="1:8" ht="14.5" customHeight="1" x14ac:dyDescent="0.25">
      <c r="A67" s="12" t="s">
        <v>31</v>
      </c>
      <c r="B67" s="3" t="s">
        <v>32</v>
      </c>
      <c r="C67" s="3" t="s">
        <v>97</v>
      </c>
      <c r="D67" s="3" t="s">
        <v>98</v>
      </c>
      <c r="E67" s="4" t="s">
        <v>144</v>
      </c>
      <c r="F67" s="8">
        <v>16209724.292000003</v>
      </c>
      <c r="G67" s="8">
        <v>14372157.687000001</v>
      </c>
      <c r="H67" s="9">
        <f t="shared" si="0"/>
        <v>0.88663800988232122</v>
      </c>
    </row>
    <row r="68" spans="1:8" ht="14.5" customHeight="1" x14ac:dyDescent="0.25">
      <c r="A68" s="12" t="s">
        <v>31</v>
      </c>
      <c r="B68" s="3" t="s">
        <v>32</v>
      </c>
      <c r="C68" s="3" t="s">
        <v>97</v>
      </c>
      <c r="D68" s="3" t="s">
        <v>98</v>
      </c>
      <c r="E68" s="4" t="s">
        <v>145</v>
      </c>
      <c r="F68" s="8">
        <v>16209724.292000003</v>
      </c>
      <c r="G68" s="8">
        <v>6335915.2550000008</v>
      </c>
      <c r="H68" s="9">
        <f t="shared" si="0"/>
        <v>0.39087125362933961</v>
      </c>
    </row>
    <row r="69" spans="1:8" ht="14.5" customHeight="1" x14ac:dyDescent="0.25">
      <c r="A69" s="12" t="s">
        <v>31</v>
      </c>
      <c r="B69" s="3" t="s">
        <v>32</v>
      </c>
      <c r="C69" s="3" t="s">
        <v>99</v>
      </c>
      <c r="D69" s="3" t="s">
        <v>100</v>
      </c>
      <c r="E69" s="4" t="s">
        <v>144</v>
      </c>
      <c r="F69" s="8">
        <v>22734071.237999998</v>
      </c>
      <c r="G69" s="8">
        <v>22733258.511999998</v>
      </c>
      <c r="H69" s="9">
        <f t="shared" si="0"/>
        <v>0.99996425074983308</v>
      </c>
    </row>
    <row r="70" spans="1:8" ht="14.5" customHeight="1" x14ac:dyDescent="0.25">
      <c r="A70" s="12" t="s">
        <v>31</v>
      </c>
      <c r="B70" s="3" t="s">
        <v>32</v>
      </c>
      <c r="C70" s="3" t="s">
        <v>99</v>
      </c>
      <c r="D70" s="3" t="s">
        <v>100</v>
      </c>
      <c r="E70" s="4" t="s">
        <v>145</v>
      </c>
      <c r="F70" s="8">
        <v>22734071.237999998</v>
      </c>
      <c r="G70" s="8">
        <v>6984130.8779999986</v>
      </c>
      <c r="H70" s="9">
        <f t="shared" si="0"/>
        <v>0.30720986157226537</v>
      </c>
    </row>
    <row r="71" spans="1:8" ht="14.5" customHeight="1" x14ac:dyDescent="0.25">
      <c r="A71" s="12" t="s">
        <v>31</v>
      </c>
      <c r="B71" s="3" t="s">
        <v>32</v>
      </c>
      <c r="C71" s="3" t="s">
        <v>101</v>
      </c>
      <c r="D71" s="3" t="s">
        <v>102</v>
      </c>
      <c r="E71" s="4" t="s">
        <v>144</v>
      </c>
      <c r="F71" s="8">
        <v>3779391.9730000002</v>
      </c>
      <c r="G71" s="8">
        <v>4227117.267</v>
      </c>
      <c r="H71" s="9">
        <f t="shared" si="0"/>
        <v>1.1184649004915479</v>
      </c>
    </row>
    <row r="72" spans="1:8" ht="14.5" customHeight="1" x14ac:dyDescent="0.25">
      <c r="A72" s="12" t="s">
        <v>31</v>
      </c>
      <c r="B72" s="3" t="s">
        <v>32</v>
      </c>
      <c r="C72" s="3" t="s">
        <v>101</v>
      </c>
      <c r="D72" s="3" t="s">
        <v>102</v>
      </c>
      <c r="E72" s="4" t="s">
        <v>145</v>
      </c>
      <c r="F72" s="8">
        <v>3779391.9730000002</v>
      </c>
      <c r="G72" s="8">
        <v>766705.41999999993</v>
      </c>
      <c r="H72" s="9">
        <f t="shared" ref="H72:H108" si="3">IF(ISERROR(G72/F72)=TRUE,"N/A",G72/F72)</f>
        <v>0.20286475324003125</v>
      </c>
    </row>
    <row r="73" spans="1:8" ht="14.5" customHeight="1" x14ac:dyDescent="0.25">
      <c r="A73" s="12" t="s">
        <v>31</v>
      </c>
      <c r="B73" s="3" t="s">
        <v>32</v>
      </c>
      <c r="C73" s="3" t="s">
        <v>103</v>
      </c>
      <c r="D73" s="3" t="s">
        <v>104</v>
      </c>
      <c r="E73" s="4" t="s">
        <v>144</v>
      </c>
      <c r="F73" s="8">
        <v>4393615.5460000001</v>
      </c>
      <c r="G73" s="8">
        <v>3829077.943</v>
      </c>
      <c r="H73" s="9">
        <f t="shared" si="3"/>
        <v>0.87150955811007136</v>
      </c>
    </row>
    <row r="74" spans="1:8" ht="14.5" customHeight="1" x14ac:dyDescent="0.25">
      <c r="A74" s="12" t="s">
        <v>31</v>
      </c>
      <c r="B74" s="3" t="s">
        <v>32</v>
      </c>
      <c r="C74" s="3" t="s">
        <v>103</v>
      </c>
      <c r="D74" s="3" t="s">
        <v>104</v>
      </c>
      <c r="E74" s="4" t="s">
        <v>145</v>
      </c>
      <c r="F74" s="8">
        <v>4393615.5460000001</v>
      </c>
      <c r="G74" s="8">
        <v>1724863.4419999998</v>
      </c>
      <c r="H74" s="9">
        <f t="shared" si="3"/>
        <v>0.39258406292975179</v>
      </c>
    </row>
    <row r="75" spans="1:8" ht="14.5" customHeight="1" x14ac:dyDescent="0.25">
      <c r="A75" s="12" t="s">
        <v>31</v>
      </c>
      <c r="B75" s="3" t="s">
        <v>32</v>
      </c>
      <c r="C75" s="3" t="s">
        <v>105</v>
      </c>
      <c r="D75" s="3" t="s">
        <v>106</v>
      </c>
      <c r="E75" s="4" t="s">
        <v>144</v>
      </c>
      <c r="F75" s="8">
        <v>17463571.347999997</v>
      </c>
      <c r="G75" s="8">
        <v>7406835.8049999997</v>
      </c>
      <c r="H75" s="9">
        <f t="shared" si="3"/>
        <v>0.42413064644124249</v>
      </c>
    </row>
    <row r="76" spans="1:8" ht="14.5" customHeight="1" x14ac:dyDescent="0.25">
      <c r="A76" s="12" t="s">
        <v>31</v>
      </c>
      <c r="B76" s="3" t="s">
        <v>32</v>
      </c>
      <c r="C76" s="3" t="s">
        <v>105</v>
      </c>
      <c r="D76" s="3" t="s">
        <v>106</v>
      </c>
      <c r="E76" s="4" t="s">
        <v>145</v>
      </c>
      <c r="F76" s="8">
        <v>17463571.347999997</v>
      </c>
      <c r="G76" s="8">
        <v>7406835.8049999997</v>
      </c>
      <c r="H76" s="9">
        <f t="shared" si="3"/>
        <v>0.42413064644124249</v>
      </c>
    </row>
    <row r="77" spans="1:8" ht="14.5" customHeight="1" x14ac:dyDescent="0.25">
      <c r="A77" s="12" t="s">
        <v>31</v>
      </c>
      <c r="B77" s="3" t="s">
        <v>32</v>
      </c>
      <c r="C77" s="3" t="s">
        <v>107</v>
      </c>
      <c r="D77" s="3" t="s">
        <v>108</v>
      </c>
      <c r="E77" s="4" t="s">
        <v>144</v>
      </c>
      <c r="F77" s="8">
        <v>4484220.0729999999</v>
      </c>
      <c r="G77" s="8">
        <v>3691505.423</v>
      </c>
      <c r="H77" s="9">
        <f t="shared" si="3"/>
        <v>0.82322128773897041</v>
      </c>
    </row>
    <row r="78" spans="1:8" ht="14.5" customHeight="1" x14ac:dyDescent="0.25">
      <c r="A78" s="12" t="s">
        <v>31</v>
      </c>
      <c r="B78" s="3" t="s">
        <v>32</v>
      </c>
      <c r="C78" s="3" t="s">
        <v>107</v>
      </c>
      <c r="D78" s="3" t="s">
        <v>108</v>
      </c>
      <c r="E78" s="4" t="s">
        <v>145</v>
      </c>
      <c r="F78" s="8">
        <v>4484220.0729999999</v>
      </c>
      <c r="G78" s="8">
        <v>2870050.4189999998</v>
      </c>
      <c r="H78" s="9">
        <f t="shared" si="3"/>
        <v>0.64003335524964544</v>
      </c>
    </row>
    <row r="79" spans="1:8" ht="14.5" customHeight="1" x14ac:dyDescent="0.25">
      <c r="A79" s="12" t="s">
        <v>31</v>
      </c>
      <c r="B79" s="3" t="s">
        <v>32</v>
      </c>
      <c r="C79" s="3" t="s">
        <v>109</v>
      </c>
      <c r="D79" s="3" t="s">
        <v>110</v>
      </c>
      <c r="E79" s="4" t="s">
        <v>144</v>
      </c>
      <c r="F79" s="8">
        <v>5023021.1949999994</v>
      </c>
      <c r="G79" s="8">
        <v>3298240.7919999999</v>
      </c>
      <c r="H79" s="9">
        <f t="shared" si="3"/>
        <v>0.6566249004250917</v>
      </c>
    </row>
    <row r="80" spans="1:8" ht="14.5" customHeight="1" x14ac:dyDescent="0.25">
      <c r="A80" s="12" t="s">
        <v>31</v>
      </c>
      <c r="B80" s="3" t="s">
        <v>32</v>
      </c>
      <c r="C80" s="3" t="s">
        <v>109</v>
      </c>
      <c r="D80" s="3" t="s">
        <v>110</v>
      </c>
      <c r="E80" s="4" t="s">
        <v>145</v>
      </c>
      <c r="F80" s="8">
        <v>5023021.1949999994</v>
      </c>
      <c r="G80" s="8">
        <v>3072825.4639999997</v>
      </c>
      <c r="H80" s="9">
        <f t="shared" si="3"/>
        <v>0.61174845669748368</v>
      </c>
    </row>
    <row r="81" spans="1:8" ht="14.5" customHeight="1" x14ac:dyDescent="0.25">
      <c r="A81" s="12" t="s">
        <v>31</v>
      </c>
      <c r="B81" s="3" t="s">
        <v>32</v>
      </c>
      <c r="C81" s="3" t="s">
        <v>111</v>
      </c>
      <c r="D81" s="3" t="s">
        <v>112</v>
      </c>
      <c r="E81" s="4" t="s">
        <v>144</v>
      </c>
      <c r="F81" s="8">
        <v>9347188.352</v>
      </c>
      <c r="G81" s="8">
        <v>5873363.1950000003</v>
      </c>
      <c r="H81" s="9">
        <f t="shared" si="3"/>
        <v>0.62835614024438569</v>
      </c>
    </row>
    <row r="82" spans="1:8" ht="14.5" customHeight="1" x14ac:dyDescent="0.25">
      <c r="A82" s="12" t="s">
        <v>31</v>
      </c>
      <c r="B82" s="3" t="s">
        <v>32</v>
      </c>
      <c r="C82" s="3" t="s">
        <v>111</v>
      </c>
      <c r="D82" s="3" t="s">
        <v>112</v>
      </c>
      <c r="E82" s="4" t="s">
        <v>145</v>
      </c>
      <c r="F82" s="8">
        <v>9347188.352</v>
      </c>
      <c r="G82" s="8">
        <v>5873363.1950000003</v>
      </c>
      <c r="H82" s="9">
        <f t="shared" si="3"/>
        <v>0.62835614024438569</v>
      </c>
    </row>
    <row r="83" spans="1:8" ht="14.5" customHeight="1" x14ac:dyDescent="0.25">
      <c r="A83" s="12" t="s">
        <v>31</v>
      </c>
      <c r="B83" s="3" t="s">
        <v>32</v>
      </c>
      <c r="C83" s="3" t="s">
        <v>113</v>
      </c>
      <c r="D83" s="3" t="s">
        <v>114</v>
      </c>
      <c r="E83" s="4" t="s">
        <v>144</v>
      </c>
      <c r="F83" s="8">
        <v>6737666.2059999993</v>
      </c>
      <c r="G83" s="8">
        <v>5357063.5970000001</v>
      </c>
      <c r="H83" s="9">
        <f t="shared" si="3"/>
        <v>0.79509186611670513</v>
      </c>
    </row>
    <row r="84" spans="1:8" ht="14.5" customHeight="1" x14ac:dyDescent="0.25">
      <c r="A84" s="12" t="s">
        <v>31</v>
      </c>
      <c r="B84" s="3" t="s">
        <v>32</v>
      </c>
      <c r="C84" s="3" t="s">
        <v>113</v>
      </c>
      <c r="D84" s="3" t="s">
        <v>114</v>
      </c>
      <c r="E84" s="4" t="s">
        <v>145</v>
      </c>
      <c r="F84" s="8">
        <v>6737666.2059999993</v>
      </c>
      <c r="G84" s="8">
        <v>4169478.6919999998</v>
      </c>
      <c r="H84" s="9">
        <f t="shared" si="3"/>
        <v>0.61883129328772812</v>
      </c>
    </row>
    <row r="85" spans="1:8" ht="14.5" customHeight="1" x14ac:dyDescent="0.25">
      <c r="A85" s="12" t="s">
        <v>31</v>
      </c>
      <c r="B85" s="3" t="s">
        <v>32</v>
      </c>
      <c r="C85" s="3" t="s">
        <v>115</v>
      </c>
      <c r="D85" s="3" t="s">
        <v>116</v>
      </c>
      <c r="E85" s="4" t="s">
        <v>144</v>
      </c>
      <c r="F85" s="8">
        <v>1656674.2210000001</v>
      </c>
      <c r="G85" s="8">
        <v>1157494.078</v>
      </c>
      <c r="H85" s="9">
        <f t="shared" si="3"/>
        <v>0.69868539229234494</v>
      </c>
    </row>
    <row r="86" spans="1:8" ht="14.5" customHeight="1" x14ac:dyDescent="0.25">
      <c r="A86" s="12" t="s">
        <v>31</v>
      </c>
      <c r="B86" s="3" t="s">
        <v>32</v>
      </c>
      <c r="C86" s="3" t="s">
        <v>115</v>
      </c>
      <c r="D86" s="3" t="s">
        <v>116</v>
      </c>
      <c r="E86" s="4" t="s">
        <v>145</v>
      </c>
      <c r="F86" s="8">
        <v>1656674.2210000001</v>
      </c>
      <c r="G86" s="8">
        <v>863605.57499999995</v>
      </c>
      <c r="H86" s="9">
        <f t="shared" si="3"/>
        <v>0.52128871449373504</v>
      </c>
    </row>
    <row r="87" spans="1:8" ht="14.5" customHeight="1" x14ac:dyDescent="0.25">
      <c r="A87" s="12" t="s">
        <v>31</v>
      </c>
      <c r="B87" s="3" t="s">
        <v>32</v>
      </c>
      <c r="C87" s="3" t="s">
        <v>117</v>
      </c>
      <c r="D87" s="3" t="s">
        <v>118</v>
      </c>
      <c r="E87" s="4" t="s">
        <v>144</v>
      </c>
      <c r="F87" s="8">
        <v>16112316.493000001</v>
      </c>
      <c r="G87" s="8">
        <v>7759919.4699999997</v>
      </c>
      <c r="H87" s="9">
        <f t="shared" si="3"/>
        <v>0.48161414116780155</v>
      </c>
    </row>
    <row r="88" spans="1:8" ht="14.5" customHeight="1" x14ac:dyDescent="0.25">
      <c r="A88" s="12" t="s">
        <v>31</v>
      </c>
      <c r="B88" s="3" t="s">
        <v>32</v>
      </c>
      <c r="C88" s="3" t="s">
        <v>117</v>
      </c>
      <c r="D88" s="3" t="s">
        <v>118</v>
      </c>
      <c r="E88" s="4" t="s">
        <v>145</v>
      </c>
      <c r="F88" s="8">
        <v>16112316.493000001</v>
      </c>
      <c r="G88" s="8">
        <v>7759919.4699999997</v>
      </c>
      <c r="H88" s="9">
        <f t="shared" si="3"/>
        <v>0.48161414116780155</v>
      </c>
    </row>
    <row r="89" spans="1:8" ht="14.5" customHeight="1" x14ac:dyDescent="0.25">
      <c r="A89" s="12" t="s">
        <v>31</v>
      </c>
      <c r="B89" s="3" t="s">
        <v>32</v>
      </c>
      <c r="C89" s="3" t="s">
        <v>119</v>
      </c>
      <c r="D89" s="3" t="s">
        <v>120</v>
      </c>
      <c r="E89" s="4" t="s">
        <v>144</v>
      </c>
      <c r="F89" s="8">
        <v>43.589999999999996</v>
      </c>
      <c r="G89" s="8">
        <v>0</v>
      </c>
      <c r="H89" s="9">
        <f t="shared" si="3"/>
        <v>0</v>
      </c>
    </row>
    <row r="90" spans="1:8" ht="14.5" customHeight="1" x14ac:dyDescent="0.25">
      <c r="A90" s="12" t="s">
        <v>31</v>
      </c>
      <c r="B90" s="3" t="s">
        <v>32</v>
      </c>
      <c r="C90" s="3" t="s">
        <v>119</v>
      </c>
      <c r="D90" s="3" t="s">
        <v>120</v>
      </c>
      <c r="E90" s="4" t="s">
        <v>145</v>
      </c>
      <c r="F90" s="8">
        <v>43.589999999999996</v>
      </c>
      <c r="G90" s="8">
        <v>0</v>
      </c>
      <c r="H90" s="9">
        <f t="shared" si="3"/>
        <v>0</v>
      </c>
    </row>
    <row r="91" spans="1:8" ht="14.5" customHeight="1" x14ac:dyDescent="0.25">
      <c r="A91" s="12" t="s">
        <v>31</v>
      </c>
      <c r="B91" s="3" t="s">
        <v>32</v>
      </c>
      <c r="C91" s="3" t="s">
        <v>121</v>
      </c>
      <c r="D91" s="3" t="s">
        <v>122</v>
      </c>
      <c r="E91" s="4" t="s">
        <v>144</v>
      </c>
      <c r="F91" s="8">
        <v>4721654.24</v>
      </c>
      <c r="G91" s="8">
        <v>3810690.32</v>
      </c>
      <c r="H91" s="9">
        <f t="shared" si="3"/>
        <v>0.80706678767736273</v>
      </c>
    </row>
    <row r="92" spans="1:8" ht="14.5" customHeight="1" x14ac:dyDescent="0.25">
      <c r="A92" s="12" t="s">
        <v>31</v>
      </c>
      <c r="B92" s="3" t="s">
        <v>32</v>
      </c>
      <c r="C92" s="3" t="s">
        <v>121</v>
      </c>
      <c r="D92" s="3" t="s">
        <v>122</v>
      </c>
      <c r="E92" s="4" t="s">
        <v>145</v>
      </c>
      <c r="F92" s="8">
        <v>4721654.24</v>
      </c>
      <c r="G92" s="8">
        <v>1376089.4129999997</v>
      </c>
      <c r="H92" s="9">
        <f t="shared" si="3"/>
        <v>0.29144222407102804</v>
      </c>
    </row>
    <row r="93" spans="1:8" ht="14.5" customHeight="1" x14ac:dyDescent="0.25">
      <c r="A93" s="12" t="s">
        <v>31</v>
      </c>
      <c r="B93" s="3" t="s">
        <v>32</v>
      </c>
      <c r="C93" s="3" t="s">
        <v>123</v>
      </c>
      <c r="D93" s="3" t="s">
        <v>124</v>
      </c>
      <c r="E93" s="4" t="s">
        <v>144</v>
      </c>
      <c r="F93" s="8">
        <v>4817349.3640000001</v>
      </c>
      <c r="G93" s="8">
        <v>4685066.2379999999</v>
      </c>
      <c r="H93" s="9">
        <f t="shared" si="3"/>
        <v>0.97254026727051379</v>
      </c>
    </row>
    <row r="94" spans="1:8" ht="14.5" customHeight="1" x14ac:dyDescent="0.25">
      <c r="A94" s="12" t="s">
        <v>31</v>
      </c>
      <c r="B94" s="3" t="s">
        <v>32</v>
      </c>
      <c r="C94" s="3" t="s">
        <v>123</v>
      </c>
      <c r="D94" s="3" t="s">
        <v>124</v>
      </c>
      <c r="E94" s="4" t="s">
        <v>145</v>
      </c>
      <c r="F94" s="8">
        <v>4817349.3640000001</v>
      </c>
      <c r="G94" s="8">
        <v>2611242.162</v>
      </c>
      <c r="H94" s="9">
        <f t="shared" si="3"/>
        <v>0.54204957222197425</v>
      </c>
    </row>
    <row r="95" spans="1:8" ht="14.5" customHeight="1" x14ac:dyDescent="0.25">
      <c r="A95" s="12" t="s">
        <v>31</v>
      </c>
      <c r="B95" s="3" t="s">
        <v>32</v>
      </c>
      <c r="C95" s="3" t="s">
        <v>125</v>
      </c>
      <c r="D95" s="3" t="s">
        <v>126</v>
      </c>
      <c r="E95" s="4" t="s">
        <v>144</v>
      </c>
      <c r="F95" s="8">
        <v>25206589.493999999</v>
      </c>
      <c r="G95" s="8">
        <v>31594871.857000001</v>
      </c>
      <c r="H95" s="9">
        <f t="shared" si="3"/>
        <v>1.253436997675573</v>
      </c>
    </row>
    <row r="96" spans="1:8" ht="14.5" customHeight="1" x14ac:dyDescent="0.25">
      <c r="A96" s="12" t="s">
        <v>31</v>
      </c>
      <c r="B96" s="3" t="s">
        <v>32</v>
      </c>
      <c r="C96" s="3" t="s">
        <v>125</v>
      </c>
      <c r="D96" s="3" t="s">
        <v>126</v>
      </c>
      <c r="E96" s="4" t="s">
        <v>145</v>
      </c>
      <c r="F96" s="8">
        <v>25206589.493999999</v>
      </c>
      <c r="G96" s="8">
        <v>31594871.857000001</v>
      </c>
      <c r="H96" s="9">
        <f t="shared" si="3"/>
        <v>1.253436997675573</v>
      </c>
    </row>
    <row r="97" spans="1:8" ht="14.5" customHeight="1" x14ac:dyDescent="0.25">
      <c r="A97" s="12" t="s">
        <v>31</v>
      </c>
      <c r="B97" s="3" t="s">
        <v>32</v>
      </c>
      <c r="C97" s="3" t="s">
        <v>127</v>
      </c>
      <c r="D97" s="3" t="s">
        <v>128</v>
      </c>
      <c r="E97" s="4" t="s">
        <v>144</v>
      </c>
      <c r="F97" s="8">
        <v>307228.02399999992</v>
      </c>
      <c r="G97" s="8">
        <v>0.875</v>
      </c>
      <c r="H97" s="9">
        <f t="shared" si="3"/>
        <v>2.8480474815018834E-6</v>
      </c>
    </row>
    <row r="98" spans="1:8" ht="14.5" customHeight="1" x14ac:dyDescent="0.25">
      <c r="A98" s="12" t="s">
        <v>31</v>
      </c>
      <c r="B98" s="3" t="s">
        <v>32</v>
      </c>
      <c r="C98" s="3" t="s">
        <v>127</v>
      </c>
      <c r="D98" s="3" t="s">
        <v>128</v>
      </c>
      <c r="E98" s="4" t="s">
        <v>145</v>
      </c>
      <c r="F98" s="8">
        <v>307228.02399999992</v>
      </c>
      <c r="G98" s="8">
        <v>0.875</v>
      </c>
      <c r="H98" s="9">
        <f t="shared" si="3"/>
        <v>2.8480474815018834E-6</v>
      </c>
    </row>
    <row r="99" spans="1:8" ht="14.5" customHeight="1" x14ac:dyDescent="0.25">
      <c r="A99" s="12" t="s">
        <v>31</v>
      </c>
      <c r="B99" s="3" t="s">
        <v>32</v>
      </c>
      <c r="C99" s="3" t="s">
        <v>129</v>
      </c>
      <c r="D99" s="3" t="s">
        <v>130</v>
      </c>
      <c r="E99" s="4" t="s">
        <v>144</v>
      </c>
      <c r="F99" s="8">
        <v>2052704.8599999999</v>
      </c>
      <c r="G99" s="8">
        <v>2207160.551</v>
      </c>
      <c r="H99" s="9">
        <f t="shared" si="3"/>
        <v>1.075244958011158</v>
      </c>
    </row>
    <row r="100" spans="1:8" ht="14.5" customHeight="1" x14ac:dyDescent="0.25">
      <c r="A100" s="12" t="s">
        <v>31</v>
      </c>
      <c r="B100" s="3" t="s">
        <v>32</v>
      </c>
      <c r="C100" s="3" t="s">
        <v>129</v>
      </c>
      <c r="D100" s="3" t="s">
        <v>130</v>
      </c>
      <c r="E100" s="4" t="s">
        <v>145</v>
      </c>
      <c r="F100" s="8">
        <v>2052704.8599999999</v>
      </c>
      <c r="G100" s="8">
        <v>814492.79099999997</v>
      </c>
      <c r="H100" s="9">
        <f t="shared" si="3"/>
        <v>0.39679001442029033</v>
      </c>
    </row>
    <row r="101" spans="1:8" ht="14.5" customHeight="1" x14ac:dyDescent="0.25">
      <c r="A101" s="12" t="s">
        <v>31</v>
      </c>
      <c r="B101" s="3" t="s">
        <v>32</v>
      </c>
      <c r="C101" s="3" t="s">
        <v>131</v>
      </c>
      <c r="D101" s="3" t="s">
        <v>132</v>
      </c>
      <c r="E101" s="4" t="s">
        <v>144</v>
      </c>
      <c r="F101" s="8">
        <v>5395471.0839999998</v>
      </c>
      <c r="G101" s="8">
        <v>5456832.4390000002</v>
      </c>
      <c r="H101" s="9">
        <f t="shared" si="3"/>
        <v>1.0113727520812714</v>
      </c>
    </row>
    <row r="102" spans="1:8" ht="14.5" customHeight="1" x14ac:dyDescent="0.25">
      <c r="A102" s="12" t="s">
        <v>31</v>
      </c>
      <c r="B102" s="3" t="s">
        <v>32</v>
      </c>
      <c r="C102" s="3" t="s">
        <v>131</v>
      </c>
      <c r="D102" s="3" t="s">
        <v>132</v>
      </c>
      <c r="E102" s="4" t="s">
        <v>145</v>
      </c>
      <c r="F102" s="8">
        <v>5395471.0839999998</v>
      </c>
      <c r="G102" s="8">
        <v>3856049.3320000004</v>
      </c>
      <c r="H102" s="9">
        <f t="shared" si="3"/>
        <v>0.7146826054605171</v>
      </c>
    </row>
    <row r="103" spans="1:8" ht="14.5" customHeight="1" x14ac:dyDescent="0.25">
      <c r="A103" s="12" t="s">
        <v>31</v>
      </c>
      <c r="B103" s="3" t="s">
        <v>32</v>
      </c>
      <c r="C103" s="3" t="s">
        <v>133</v>
      </c>
      <c r="D103" s="3" t="s">
        <v>134</v>
      </c>
      <c r="E103" s="4" t="s">
        <v>144</v>
      </c>
      <c r="F103" s="8">
        <v>2714988.0330000003</v>
      </c>
      <c r="G103" s="8">
        <v>2106801.9569999999</v>
      </c>
      <c r="H103" s="9">
        <f t="shared" si="3"/>
        <v>0.77598940820082785</v>
      </c>
    </row>
    <row r="104" spans="1:8" ht="14.5" customHeight="1" x14ac:dyDescent="0.25">
      <c r="A104" s="12" t="s">
        <v>31</v>
      </c>
      <c r="B104" s="3" t="s">
        <v>32</v>
      </c>
      <c r="C104" s="3" t="s">
        <v>133</v>
      </c>
      <c r="D104" s="3" t="s">
        <v>134</v>
      </c>
      <c r="E104" s="4" t="s">
        <v>145</v>
      </c>
      <c r="F104" s="8">
        <v>2714988.0330000003</v>
      </c>
      <c r="G104" s="8">
        <v>1695834.568</v>
      </c>
      <c r="H104" s="9">
        <f t="shared" si="3"/>
        <v>0.62461953695101236</v>
      </c>
    </row>
    <row r="105" spans="1:8" ht="14.5" customHeight="1" x14ac:dyDescent="0.25">
      <c r="A105" s="12" t="s">
        <v>31</v>
      </c>
      <c r="B105" s="3" t="s">
        <v>32</v>
      </c>
      <c r="C105" s="3" t="s">
        <v>135</v>
      </c>
      <c r="D105" s="3" t="s">
        <v>136</v>
      </c>
      <c r="E105" s="4" t="s">
        <v>144</v>
      </c>
      <c r="F105" s="8">
        <v>1563782.878</v>
      </c>
      <c r="G105" s="8">
        <v>135571.08300000001</v>
      </c>
      <c r="H105" s="9">
        <f t="shared" si="3"/>
        <v>8.6694313454428296E-2</v>
      </c>
    </row>
    <row r="106" spans="1:8" ht="14.5" customHeight="1" x14ac:dyDescent="0.25">
      <c r="A106" s="12" t="s">
        <v>31</v>
      </c>
      <c r="B106" s="3" t="s">
        <v>32</v>
      </c>
      <c r="C106" s="3" t="s">
        <v>135</v>
      </c>
      <c r="D106" s="3" t="s">
        <v>136</v>
      </c>
      <c r="E106" s="4" t="s">
        <v>145</v>
      </c>
      <c r="F106" s="8">
        <v>1563782.878</v>
      </c>
      <c r="G106" s="8">
        <v>120587.27300000002</v>
      </c>
      <c r="H106" s="9">
        <f t="shared" si="3"/>
        <v>7.7112542090386038E-2</v>
      </c>
    </row>
    <row r="107" spans="1:8" ht="14.5" customHeight="1" x14ac:dyDescent="0.25">
      <c r="A107" s="12" t="s">
        <v>31</v>
      </c>
      <c r="B107" s="3" t="s">
        <v>32</v>
      </c>
      <c r="C107" s="3" t="s">
        <v>137</v>
      </c>
      <c r="D107" s="3" t="s">
        <v>138</v>
      </c>
      <c r="E107" s="4" t="s">
        <v>144</v>
      </c>
      <c r="F107" s="8">
        <v>703954.75199999998</v>
      </c>
      <c r="G107" s="8">
        <v>464541.90899999999</v>
      </c>
      <c r="H107" s="9">
        <f t="shared" si="3"/>
        <v>0.65990307996386677</v>
      </c>
    </row>
    <row r="108" spans="1:8" ht="14.5" customHeight="1" x14ac:dyDescent="0.25">
      <c r="A108" s="12" t="s">
        <v>31</v>
      </c>
      <c r="B108" s="3" t="s">
        <v>32</v>
      </c>
      <c r="C108" s="3" t="s">
        <v>137</v>
      </c>
      <c r="D108" s="3" t="s">
        <v>138</v>
      </c>
      <c r="E108" s="4" t="s">
        <v>145</v>
      </c>
      <c r="F108" s="8">
        <v>703954.75199999998</v>
      </c>
      <c r="G108" s="8">
        <v>464541.90899999999</v>
      </c>
      <c r="H108" s="9">
        <f t="shared" si="3"/>
        <v>0.65990307996386677</v>
      </c>
    </row>
  </sheetData>
  <sheetProtection algorithmName="SHA-512" hashValue="AfxZ2+MxqTSI6cLbNOwoyiasGXTRjAkcbokv3Rkehpx3GLAyPGdTtgn8uSmJrKZRWE3lAdC08GP58ISSW+RkiQ==" saltValue="1i5wZTJHSuu5n74R521wow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146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140</v>
      </c>
      <c r="F2" s="5" t="s">
        <v>147</v>
      </c>
      <c r="G2" s="5" t="s">
        <v>142</v>
      </c>
      <c r="H2" s="5" t="s">
        <v>148</v>
      </c>
    </row>
    <row r="3" spans="1:8" ht="14.5" customHeight="1" x14ac:dyDescent="0.25">
      <c r="A3" s="12" t="s">
        <v>31</v>
      </c>
      <c r="B3" s="3" t="s">
        <v>32</v>
      </c>
      <c r="C3" s="3" t="s">
        <v>33</v>
      </c>
      <c r="D3" s="3" t="s">
        <v>34</v>
      </c>
      <c r="E3" s="4" t="s">
        <v>144</v>
      </c>
      <c r="F3" s="8">
        <v>1136578640.5300002</v>
      </c>
      <c r="G3" s="8">
        <v>606186953.06900001</v>
      </c>
      <c r="H3" s="9">
        <f>IF(ISERROR(G3/F3)=TRUE,"N/A",G3/F3)</f>
        <v>0.53334360813460979</v>
      </c>
    </row>
    <row r="4" spans="1:8" ht="14.5" customHeight="1" x14ac:dyDescent="0.25">
      <c r="A4" s="12" t="s">
        <v>31</v>
      </c>
      <c r="B4" s="3" t="s">
        <v>32</v>
      </c>
      <c r="C4" s="3" t="s">
        <v>33</v>
      </c>
      <c r="D4" s="3" t="s">
        <v>34</v>
      </c>
      <c r="E4" s="4" t="s">
        <v>145</v>
      </c>
      <c r="F4" s="8">
        <v>1136578640.5300002</v>
      </c>
      <c r="G4" s="8">
        <v>528579193.68400002</v>
      </c>
      <c r="H4" s="9">
        <f t="shared" ref="H4:H71" si="0">IF(ISERROR(G4/F4)=TRUE,"N/A",G4/F4)</f>
        <v>0.46506169906335493</v>
      </c>
    </row>
    <row r="5" spans="1:8" ht="14.5" customHeight="1" x14ac:dyDescent="0.25">
      <c r="A5" s="12" t="s">
        <v>31</v>
      </c>
      <c r="B5" s="3" t="s">
        <v>32</v>
      </c>
      <c r="C5" s="3" t="s">
        <v>35</v>
      </c>
      <c r="D5" s="3" t="s">
        <v>36</v>
      </c>
      <c r="E5" s="4" t="s">
        <v>144</v>
      </c>
      <c r="F5" s="8">
        <v>922177931.58700001</v>
      </c>
      <c r="G5" s="8">
        <v>606174321.50300002</v>
      </c>
      <c r="H5" s="9">
        <f t="shared" si="0"/>
        <v>0.65732902592867171</v>
      </c>
    </row>
    <row r="6" spans="1:8" ht="14.5" customHeight="1" x14ac:dyDescent="0.25">
      <c r="A6" s="12" t="s">
        <v>31</v>
      </c>
      <c r="B6" s="3" t="s">
        <v>32</v>
      </c>
      <c r="C6" s="3" t="s">
        <v>35</v>
      </c>
      <c r="D6" s="3" t="s">
        <v>36</v>
      </c>
      <c r="E6" s="4" t="s">
        <v>145</v>
      </c>
      <c r="F6" s="8">
        <v>922177931.58700001</v>
      </c>
      <c r="G6" s="8">
        <v>528566562.11799991</v>
      </c>
      <c r="H6" s="9">
        <f t="shared" si="0"/>
        <v>0.57317199209958969</v>
      </c>
    </row>
    <row r="7" spans="1:8" ht="14.5" customHeight="1" x14ac:dyDescent="0.25">
      <c r="A7" s="12" t="s">
        <v>31</v>
      </c>
      <c r="B7" s="3" t="s">
        <v>32</v>
      </c>
      <c r="C7" s="3" t="s">
        <v>37</v>
      </c>
      <c r="D7" s="3" t="s">
        <v>38</v>
      </c>
      <c r="E7" s="4" t="s">
        <v>144</v>
      </c>
      <c r="F7" s="8">
        <v>103422783.97699998</v>
      </c>
      <c r="G7" s="8">
        <v>110782658.028</v>
      </c>
      <c r="H7" s="9">
        <f t="shared" si="0"/>
        <v>1.0711629852531988</v>
      </c>
    </row>
    <row r="8" spans="1:8" ht="14.5" customHeight="1" x14ac:dyDescent="0.25">
      <c r="A8" s="12" t="s">
        <v>31</v>
      </c>
      <c r="B8" s="3" t="s">
        <v>32</v>
      </c>
      <c r="C8" s="3" t="s">
        <v>37</v>
      </c>
      <c r="D8" s="3" t="s">
        <v>38</v>
      </c>
      <c r="E8" s="4" t="s">
        <v>145</v>
      </c>
      <c r="F8" s="8">
        <v>103422783.97699998</v>
      </c>
      <c r="G8" s="8">
        <v>110782658.028</v>
      </c>
      <c r="H8" s="9">
        <f t="shared" si="0"/>
        <v>1.0711629852531988</v>
      </c>
    </row>
    <row r="9" spans="1:8" ht="14.5" customHeight="1" x14ac:dyDescent="0.25">
      <c r="A9" s="12" t="s">
        <v>31</v>
      </c>
      <c r="B9" s="3" t="s">
        <v>32</v>
      </c>
      <c r="C9" s="3" t="s">
        <v>39</v>
      </c>
      <c r="D9" s="3" t="s">
        <v>40</v>
      </c>
      <c r="E9" s="4" t="s">
        <v>144</v>
      </c>
      <c r="F9" s="8">
        <v>2213960.1700000004</v>
      </c>
      <c r="G9" s="8">
        <v>2300922.6949999998</v>
      </c>
      <c r="H9" s="9">
        <f t="shared" si="0"/>
        <v>1.0392791732111419</v>
      </c>
    </row>
    <row r="10" spans="1:8" ht="14.5" customHeight="1" x14ac:dyDescent="0.25">
      <c r="A10" s="12" t="s">
        <v>31</v>
      </c>
      <c r="B10" s="3" t="s">
        <v>32</v>
      </c>
      <c r="C10" s="3" t="s">
        <v>39</v>
      </c>
      <c r="D10" s="3" t="s">
        <v>40</v>
      </c>
      <c r="E10" s="4" t="s">
        <v>145</v>
      </c>
      <c r="F10" s="8">
        <v>2213960.1700000004</v>
      </c>
      <c r="G10" s="8">
        <v>629003.70699999994</v>
      </c>
      <c r="H10" s="9">
        <f t="shared" si="0"/>
        <v>0.28410795981031572</v>
      </c>
    </row>
    <row r="11" spans="1:8" ht="14.5" customHeight="1" x14ac:dyDescent="0.25">
      <c r="A11" s="12" t="s">
        <v>31</v>
      </c>
      <c r="B11" s="3" t="s">
        <v>32</v>
      </c>
      <c r="C11" s="3" t="s">
        <v>41</v>
      </c>
      <c r="D11" s="3" t="s">
        <v>42</v>
      </c>
      <c r="E11" s="4" t="s">
        <v>144</v>
      </c>
      <c r="F11" s="8">
        <v>2980056.6829999997</v>
      </c>
      <c r="G11" s="8">
        <v>2414043.227</v>
      </c>
      <c r="H11" s="9">
        <f t="shared" si="0"/>
        <v>0.81006621141508006</v>
      </c>
    </row>
    <row r="12" spans="1:8" ht="14.5" customHeight="1" x14ac:dyDescent="0.25">
      <c r="A12" s="12" t="s">
        <v>31</v>
      </c>
      <c r="B12" s="3" t="s">
        <v>32</v>
      </c>
      <c r="C12" s="3" t="s">
        <v>41</v>
      </c>
      <c r="D12" s="3" t="s">
        <v>42</v>
      </c>
      <c r="E12" s="4" t="s">
        <v>145</v>
      </c>
      <c r="F12" s="8">
        <v>2980056.6829999997</v>
      </c>
      <c r="G12" s="8">
        <v>678507.13699999987</v>
      </c>
      <c r="H12" s="9">
        <f t="shared" si="0"/>
        <v>0.22768262794147662</v>
      </c>
    </row>
    <row r="13" spans="1:8" ht="14.5" customHeight="1" x14ac:dyDescent="0.25">
      <c r="A13" s="12" t="s">
        <v>31</v>
      </c>
      <c r="B13" s="3" t="s">
        <v>32</v>
      </c>
      <c r="C13" s="3" t="s">
        <v>43</v>
      </c>
      <c r="D13" s="3" t="s">
        <v>44</v>
      </c>
      <c r="E13" s="4" t="s">
        <v>144</v>
      </c>
      <c r="F13" s="8">
        <v>187853027.35800004</v>
      </c>
      <c r="G13" s="8">
        <v>174176784.55000001</v>
      </c>
      <c r="H13" s="9">
        <f t="shared" si="0"/>
        <v>0.9271971125493943</v>
      </c>
    </row>
    <row r="14" spans="1:8" ht="14.5" customHeight="1" x14ac:dyDescent="0.25">
      <c r="A14" s="12" t="s">
        <v>31</v>
      </c>
      <c r="B14" s="3" t="s">
        <v>32</v>
      </c>
      <c r="C14" s="3" t="s">
        <v>43</v>
      </c>
      <c r="D14" s="3" t="s">
        <v>44</v>
      </c>
      <c r="E14" s="4" t="s">
        <v>145</v>
      </c>
      <c r="F14" s="8">
        <v>187853027.35800004</v>
      </c>
      <c r="G14" s="8">
        <v>174176784.55000001</v>
      </c>
      <c r="H14" s="9">
        <f t="shared" si="0"/>
        <v>0.9271971125493943</v>
      </c>
    </row>
    <row r="15" spans="1:8" ht="14.5" customHeight="1" x14ac:dyDescent="0.25">
      <c r="A15" s="12" t="s">
        <v>31</v>
      </c>
      <c r="B15" s="3" t="s">
        <v>32</v>
      </c>
      <c r="C15" s="3" t="s">
        <v>45</v>
      </c>
      <c r="D15" s="3" t="s">
        <v>46</v>
      </c>
      <c r="E15" s="4" t="s">
        <v>144</v>
      </c>
      <c r="F15" s="8">
        <v>11461879.609999999</v>
      </c>
      <c r="G15" s="8">
        <v>10380555.83</v>
      </c>
      <c r="H15" s="9">
        <f t="shared" si="0"/>
        <v>0.90565912251803882</v>
      </c>
    </row>
    <row r="16" spans="1:8" ht="14.5" customHeight="1" x14ac:dyDescent="0.25">
      <c r="A16" s="12" t="s">
        <v>31</v>
      </c>
      <c r="B16" s="3" t="s">
        <v>32</v>
      </c>
      <c r="C16" s="3" t="s">
        <v>45</v>
      </c>
      <c r="D16" s="3" t="s">
        <v>46</v>
      </c>
      <c r="E16" s="4" t="s">
        <v>145</v>
      </c>
      <c r="F16" s="8">
        <v>11461879.609999999</v>
      </c>
      <c r="G16" s="8">
        <v>4340942.2589999996</v>
      </c>
      <c r="H16" s="9">
        <f t="shared" si="0"/>
        <v>0.37872865591893962</v>
      </c>
    </row>
    <row r="17" spans="1:8" ht="14.5" customHeight="1" x14ac:dyDescent="0.25">
      <c r="A17" s="12" t="s">
        <v>31</v>
      </c>
      <c r="B17" s="3" t="s">
        <v>32</v>
      </c>
      <c r="C17" s="3" t="s">
        <v>47</v>
      </c>
      <c r="D17" s="3" t="s">
        <v>48</v>
      </c>
      <c r="E17" s="4" t="s">
        <v>144</v>
      </c>
      <c r="F17" s="8">
        <v>5875216.9040000001</v>
      </c>
      <c r="G17" s="8">
        <v>4730822.2709999997</v>
      </c>
      <c r="H17" s="9">
        <f t="shared" si="0"/>
        <v>0.80521661553961232</v>
      </c>
    </row>
    <row r="18" spans="1:8" ht="14.5" customHeight="1" x14ac:dyDescent="0.25">
      <c r="A18" s="12" t="s">
        <v>31</v>
      </c>
      <c r="B18" s="3" t="s">
        <v>32</v>
      </c>
      <c r="C18" s="3" t="s">
        <v>47</v>
      </c>
      <c r="D18" s="3" t="s">
        <v>48</v>
      </c>
      <c r="E18" s="4" t="s">
        <v>145</v>
      </c>
      <c r="F18" s="8">
        <v>5875216.9040000001</v>
      </c>
      <c r="G18" s="8">
        <v>3038313.8089999994</v>
      </c>
      <c r="H18" s="9">
        <f t="shared" si="0"/>
        <v>0.51714070452980831</v>
      </c>
    </row>
    <row r="19" spans="1:8" ht="14.5" customHeight="1" x14ac:dyDescent="0.25">
      <c r="A19" s="12" t="s">
        <v>31</v>
      </c>
      <c r="B19" s="3" t="s">
        <v>32</v>
      </c>
      <c r="C19" s="3" t="s">
        <v>49</v>
      </c>
      <c r="D19" s="3" t="s">
        <v>50</v>
      </c>
      <c r="E19" s="4" t="s">
        <v>144</v>
      </c>
      <c r="F19" s="8">
        <v>4622.2789999999995</v>
      </c>
      <c r="G19" s="8">
        <v>945.98</v>
      </c>
      <c r="H19" s="9">
        <f t="shared" ref="H19:H20" si="1">IF(ISERROR(G19/F19)=TRUE,"N/A",G19/F19)</f>
        <v>0.20465662068429882</v>
      </c>
    </row>
    <row r="20" spans="1:8" ht="14.5" customHeight="1" x14ac:dyDescent="0.25">
      <c r="A20" s="12" t="s">
        <v>31</v>
      </c>
      <c r="B20" s="3" t="s">
        <v>32</v>
      </c>
      <c r="C20" s="3" t="s">
        <v>49</v>
      </c>
      <c r="D20" s="3" t="s">
        <v>50</v>
      </c>
      <c r="E20" s="4" t="s">
        <v>145</v>
      </c>
      <c r="F20" s="8">
        <v>4622.2789999999995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31</v>
      </c>
      <c r="B21" s="3" t="s">
        <v>32</v>
      </c>
      <c r="C21" s="3" t="s">
        <v>51</v>
      </c>
      <c r="D21" s="3" t="s">
        <v>52</v>
      </c>
      <c r="E21" s="4" t="s">
        <v>144</v>
      </c>
      <c r="F21" s="8">
        <v>10351265.041000001</v>
      </c>
      <c r="G21" s="8">
        <v>4191196.943</v>
      </c>
      <c r="H21" s="9">
        <f t="shared" si="0"/>
        <v>0.40489707551678172</v>
      </c>
    </row>
    <row r="22" spans="1:8" ht="14.5" customHeight="1" x14ac:dyDescent="0.25">
      <c r="A22" s="12" t="s">
        <v>31</v>
      </c>
      <c r="B22" s="3" t="s">
        <v>32</v>
      </c>
      <c r="C22" s="3" t="s">
        <v>51</v>
      </c>
      <c r="D22" s="3" t="s">
        <v>52</v>
      </c>
      <c r="E22" s="4" t="s">
        <v>145</v>
      </c>
      <c r="F22" s="8">
        <v>10351265.041000001</v>
      </c>
      <c r="G22" s="8">
        <v>2055859.8969999999</v>
      </c>
      <c r="H22" s="9">
        <f t="shared" si="0"/>
        <v>0.19860953118841115</v>
      </c>
    </row>
    <row r="23" spans="1:8" ht="14.5" customHeight="1" x14ac:dyDescent="0.25">
      <c r="A23" s="12" t="s">
        <v>31</v>
      </c>
      <c r="B23" s="3" t="s">
        <v>32</v>
      </c>
      <c r="C23" s="3" t="s">
        <v>53</v>
      </c>
      <c r="D23" s="3" t="s">
        <v>54</v>
      </c>
      <c r="E23" s="4" t="s">
        <v>144</v>
      </c>
      <c r="F23" s="8">
        <v>22151873.075999994</v>
      </c>
      <c r="G23" s="8">
        <v>9143028.6970000006</v>
      </c>
      <c r="H23" s="9">
        <f t="shared" si="0"/>
        <v>0.41274291639499477</v>
      </c>
    </row>
    <row r="24" spans="1:8" ht="14.5" customHeight="1" x14ac:dyDescent="0.25">
      <c r="A24" s="12" t="s">
        <v>31</v>
      </c>
      <c r="B24" s="3" t="s">
        <v>32</v>
      </c>
      <c r="C24" s="3" t="s">
        <v>53</v>
      </c>
      <c r="D24" s="3" t="s">
        <v>54</v>
      </c>
      <c r="E24" s="4" t="s">
        <v>145</v>
      </c>
      <c r="F24" s="8">
        <v>22151873.075999994</v>
      </c>
      <c r="G24" s="8">
        <v>6453939.2860000003</v>
      </c>
      <c r="H24" s="9">
        <f t="shared" si="0"/>
        <v>0.29134959666198124</v>
      </c>
    </row>
    <row r="25" spans="1:8" ht="14.5" customHeight="1" x14ac:dyDescent="0.25">
      <c r="A25" s="12" t="s">
        <v>31</v>
      </c>
      <c r="B25" s="3" t="s">
        <v>32</v>
      </c>
      <c r="C25" s="3" t="s">
        <v>55</v>
      </c>
      <c r="D25" s="3" t="s">
        <v>56</v>
      </c>
      <c r="E25" s="4" t="s">
        <v>144</v>
      </c>
      <c r="F25" s="8">
        <v>24461210.616</v>
      </c>
      <c r="G25" s="8">
        <v>12897480.465</v>
      </c>
      <c r="H25" s="9">
        <f t="shared" si="0"/>
        <v>0.52726255733899774</v>
      </c>
    </row>
    <row r="26" spans="1:8" ht="14.5" customHeight="1" x14ac:dyDescent="0.25">
      <c r="A26" s="12" t="s">
        <v>31</v>
      </c>
      <c r="B26" s="3" t="s">
        <v>32</v>
      </c>
      <c r="C26" s="3" t="s">
        <v>55</v>
      </c>
      <c r="D26" s="3" t="s">
        <v>56</v>
      </c>
      <c r="E26" s="4" t="s">
        <v>145</v>
      </c>
      <c r="F26" s="8">
        <v>24461210.616</v>
      </c>
      <c r="G26" s="8">
        <v>18475113.079999998</v>
      </c>
      <c r="H26" s="9">
        <f t="shared" si="0"/>
        <v>0.75528204102520935</v>
      </c>
    </row>
    <row r="27" spans="1:8" ht="14.5" customHeight="1" x14ac:dyDescent="0.25">
      <c r="A27" s="12" t="s">
        <v>31</v>
      </c>
      <c r="B27" s="3" t="s">
        <v>32</v>
      </c>
      <c r="C27" s="3" t="s">
        <v>57</v>
      </c>
      <c r="D27" s="3" t="s">
        <v>58</v>
      </c>
      <c r="E27" s="4" t="s">
        <v>144</v>
      </c>
      <c r="F27" s="8">
        <v>25181554.329999998</v>
      </c>
      <c r="G27" s="8">
        <v>9205138.2980000004</v>
      </c>
      <c r="H27" s="9">
        <f t="shared" si="0"/>
        <v>0.36555083841800329</v>
      </c>
    </row>
    <row r="28" spans="1:8" ht="14.5" customHeight="1" x14ac:dyDescent="0.25">
      <c r="A28" s="12" t="s">
        <v>31</v>
      </c>
      <c r="B28" s="3" t="s">
        <v>32</v>
      </c>
      <c r="C28" s="3" t="s">
        <v>57</v>
      </c>
      <c r="D28" s="3" t="s">
        <v>58</v>
      </c>
      <c r="E28" s="4" t="s">
        <v>145</v>
      </c>
      <c r="F28" s="8">
        <v>25181554.329999998</v>
      </c>
      <c r="G28" s="8">
        <v>9205138.2980000004</v>
      </c>
      <c r="H28" s="9">
        <f t="shared" si="0"/>
        <v>0.36555083841800329</v>
      </c>
    </row>
    <row r="29" spans="1:8" ht="14.5" customHeight="1" x14ac:dyDescent="0.25">
      <c r="A29" s="12" t="s">
        <v>31</v>
      </c>
      <c r="B29" s="3" t="s">
        <v>32</v>
      </c>
      <c r="C29" s="3" t="s">
        <v>59</v>
      </c>
      <c r="D29" s="3" t="s">
        <v>60</v>
      </c>
      <c r="E29" s="4" t="s">
        <v>144</v>
      </c>
      <c r="F29" s="8">
        <v>2840.5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31</v>
      </c>
      <c r="B30" s="3" t="s">
        <v>32</v>
      </c>
      <c r="C30" s="3" t="s">
        <v>59</v>
      </c>
      <c r="D30" s="3" t="s">
        <v>60</v>
      </c>
      <c r="E30" s="4" t="s">
        <v>145</v>
      </c>
      <c r="F30" s="8">
        <v>2840.5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31</v>
      </c>
      <c r="B31" s="3" t="s">
        <v>32</v>
      </c>
      <c r="C31" s="3" t="s">
        <v>61</v>
      </c>
      <c r="D31" s="3" t="s">
        <v>62</v>
      </c>
      <c r="E31" s="4" t="s">
        <v>144</v>
      </c>
      <c r="F31" s="8">
        <v>8118135.5620000008</v>
      </c>
      <c r="G31" s="8">
        <v>1982482.7</v>
      </c>
      <c r="H31" s="9">
        <f t="shared" si="0"/>
        <v>0.24420418763142598</v>
      </c>
    </row>
    <row r="32" spans="1:8" ht="14.5" customHeight="1" x14ac:dyDescent="0.25">
      <c r="A32" s="12" t="s">
        <v>31</v>
      </c>
      <c r="B32" s="3" t="s">
        <v>32</v>
      </c>
      <c r="C32" s="3" t="s">
        <v>61</v>
      </c>
      <c r="D32" s="3" t="s">
        <v>62</v>
      </c>
      <c r="E32" s="4" t="s">
        <v>145</v>
      </c>
      <c r="F32" s="8">
        <v>8118135.5620000008</v>
      </c>
      <c r="G32" s="8">
        <v>1982482.7</v>
      </c>
      <c r="H32" s="9">
        <f t="shared" si="0"/>
        <v>0.24420418763142598</v>
      </c>
    </row>
    <row r="33" spans="1:8" ht="14.5" customHeight="1" x14ac:dyDescent="0.25">
      <c r="A33" s="12" t="s">
        <v>31</v>
      </c>
      <c r="B33" s="3" t="s">
        <v>32</v>
      </c>
      <c r="C33" s="3" t="s">
        <v>63</v>
      </c>
      <c r="D33" s="3" t="s">
        <v>64</v>
      </c>
      <c r="E33" s="4" t="s">
        <v>144</v>
      </c>
      <c r="F33" s="8">
        <v>22614113.484000005</v>
      </c>
      <c r="G33" s="8">
        <v>9858677.3560000006</v>
      </c>
      <c r="H33" s="9">
        <f t="shared" si="0"/>
        <v>0.43595241365420923</v>
      </c>
    </row>
    <row r="34" spans="1:8" ht="14.5" customHeight="1" x14ac:dyDescent="0.25">
      <c r="A34" s="12" t="s">
        <v>31</v>
      </c>
      <c r="B34" s="3" t="s">
        <v>32</v>
      </c>
      <c r="C34" s="3" t="s">
        <v>63</v>
      </c>
      <c r="D34" s="3" t="s">
        <v>64</v>
      </c>
      <c r="E34" s="4" t="s">
        <v>145</v>
      </c>
      <c r="F34" s="8">
        <v>22614113.484000005</v>
      </c>
      <c r="G34" s="8">
        <v>9858677.3560000006</v>
      </c>
      <c r="H34" s="9">
        <f t="shared" si="0"/>
        <v>0.43595241365420923</v>
      </c>
    </row>
    <row r="35" spans="1:8" ht="14.5" customHeight="1" x14ac:dyDescent="0.25">
      <c r="A35" s="12" t="s">
        <v>31</v>
      </c>
      <c r="B35" s="3" t="s">
        <v>32</v>
      </c>
      <c r="C35" s="3" t="s">
        <v>65</v>
      </c>
      <c r="D35" s="3" t="s">
        <v>66</v>
      </c>
      <c r="E35" s="4" t="s">
        <v>144</v>
      </c>
      <c r="F35" s="8">
        <v>12475885.489</v>
      </c>
      <c r="G35" s="8">
        <v>5655029.2050000001</v>
      </c>
      <c r="H35" s="9">
        <f t="shared" si="0"/>
        <v>0.45327678023223639</v>
      </c>
    </row>
    <row r="36" spans="1:8" ht="14.5" customHeight="1" x14ac:dyDescent="0.25">
      <c r="A36" s="12" t="s">
        <v>31</v>
      </c>
      <c r="B36" s="3" t="s">
        <v>32</v>
      </c>
      <c r="C36" s="3" t="s">
        <v>65</v>
      </c>
      <c r="D36" s="3" t="s">
        <v>66</v>
      </c>
      <c r="E36" s="4" t="s">
        <v>145</v>
      </c>
      <c r="F36" s="8">
        <v>12475885.489</v>
      </c>
      <c r="G36" s="8">
        <v>4867696.398</v>
      </c>
      <c r="H36" s="9">
        <f t="shared" si="0"/>
        <v>0.39016840947216552</v>
      </c>
    </row>
    <row r="37" spans="1:8" ht="14.5" customHeight="1" x14ac:dyDescent="0.25">
      <c r="A37" s="12" t="s">
        <v>31</v>
      </c>
      <c r="B37" s="3" t="s">
        <v>32</v>
      </c>
      <c r="C37" s="3" t="s">
        <v>67</v>
      </c>
      <c r="D37" s="3" t="s">
        <v>68</v>
      </c>
      <c r="E37" s="4" t="s">
        <v>144</v>
      </c>
      <c r="F37" s="8">
        <v>8207889.4160000002</v>
      </c>
      <c r="G37" s="8">
        <v>5023925.0240000002</v>
      </c>
      <c r="H37" s="9">
        <f t="shared" si="0"/>
        <v>0.6120848819194179</v>
      </c>
    </row>
    <row r="38" spans="1:8" ht="14.5" customHeight="1" x14ac:dyDescent="0.25">
      <c r="A38" s="12" t="s">
        <v>31</v>
      </c>
      <c r="B38" s="3" t="s">
        <v>32</v>
      </c>
      <c r="C38" s="3" t="s">
        <v>67</v>
      </c>
      <c r="D38" s="3" t="s">
        <v>68</v>
      </c>
      <c r="E38" s="4" t="s">
        <v>145</v>
      </c>
      <c r="F38" s="8">
        <v>8207889.4160000002</v>
      </c>
      <c r="G38" s="8">
        <v>3552751.523</v>
      </c>
      <c r="H38" s="9">
        <f t="shared" si="0"/>
        <v>0.43284592943887196</v>
      </c>
    </row>
    <row r="39" spans="1:8" ht="14.5" customHeight="1" x14ac:dyDescent="0.25">
      <c r="A39" s="12" t="s">
        <v>31</v>
      </c>
      <c r="B39" s="3" t="s">
        <v>32</v>
      </c>
      <c r="C39" s="3" t="s">
        <v>69</v>
      </c>
      <c r="D39" s="3" t="s">
        <v>70</v>
      </c>
      <c r="E39" s="4" t="s">
        <v>144</v>
      </c>
      <c r="F39" s="8">
        <v>12870867.649000002</v>
      </c>
      <c r="G39" s="8">
        <v>7645311.2419999996</v>
      </c>
      <c r="H39" s="9">
        <f t="shared" si="0"/>
        <v>0.59400123212315059</v>
      </c>
    </row>
    <row r="40" spans="1:8" ht="14.5" customHeight="1" x14ac:dyDescent="0.25">
      <c r="A40" s="12" t="s">
        <v>31</v>
      </c>
      <c r="B40" s="3" t="s">
        <v>32</v>
      </c>
      <c r="C40" s="3" t="s">
        <v>69</v>
      </c>
      <c r="D40" s="3" t="s">
        <v>70</v>
      </c>
      <c r="E40" s="4" t="s">
        <v>145</v>
      </c>
      <c r="F40" s="8">
        <v>12870867.649000002</v>
      </c>
      <c r="G40" s="8">
        <v>5770047.5</v>
      </c>
      <c r="H40" s="9">
        <f t="shared" si="0"/>
        <v>0.44830291611679357</v>
      </c>
    </row>
    <row r="41" spans="1:8" ht="14.5" customHeight="1" x14ac:dyDescent="0.25">
      <c r="A41" s="12" t="s">
        <v>31</v>
      </c>
      <c r="B41" s="3" t="s">
        <v>32</v>
      </c>
      <c r="C41" s="3" t="s">
        <v>71</v>
      </c>
      <c r="D41" s="3" t="s">
        <v>72</v>
      </c>
      <c r="E41" s="4" t="s">
        <v>144</v>
      </c>
      <c r="F41" s="8">
        <v>7457005.9919999996</v>
      </c>
      <c r="G41" s="8">
        <v>1049349.047</v>
      </c>
      <c r="H41" s="9">
        <f t="shared" si="0"/>
        <v>0.14071988786461473</v>
      </c>
    </row>
    <row r="42" spans="1:8" ht="14.5" customHeight="1" x14ac:dyDescent="0.25">
      <c r="A42" s="12" t="s">
        <v>31</v>
      </c>
      <c r="B42" s="3" t="s">
        <v>32</v>
      </c>
      <c r="C42" s="3" t="s">
        <v>71</v>
      </c>
      <c r="D42" s="3" t="s">
        <v>72</v>
      </c>
      <c r="E42" s="4" t="s">
        <v>145</v>
      </c>
      <c r="F42" s="8">
        <v>7457005.9919999996</v>
      </c>
      <c r="G42" s="8">
        <v>2141358.0010000002</v>
      </c>
      <c r="H42" s="9">
        <f t="shared" si="0"/>
        <v>0.28716055790987494</v>
      </c>
    </row>
    <row r="43" spans="1:8" ht="14.5" customHeight="1" x14ac:dyDescent="0.25">
      <c r="A43" s="12" t="s">
        <v>31</v>
      </c>
      <c r="B43" s="3" t="s">
        <v>32</v>
      </c>
      <c r="C43" s="3" t="s">
        <v>73</v>
      </c>
      <c r="D43" s="3" t="s">
        <v>74</v>
      </c>
      <c r="E43" s="4" t="s">
        <v>144</v>
      </c>
      <c r="F43" s="8">
        <v>5365238.1550000012</v>
      </c>
      <c r="G43" s="8">
        <v>1250757.692</v>
      </c>
      <c r="H43" s="9">
        <f t="shared" si="0"/>
        <v>0.23312249258392889</v>
      </c>
    </row>
    <row r="44" spans="1:8" ht="14.5" customHeight="1" x14ac:dyDescent="0.25">
      <c r="A44" s="12" t="s">
        <v>31</v>
      </c>
      <c r="B44" s="3" t="s">
        <v>32</v>
      </c>
      <c r="C44" s="3" t="s">
        <v>73</v>
      </c>
      <c r="D44" s="3" t="s">
        <v>74</v>
      </c>
      <c r="E44" s="4" t="s">
        <v>145</v>
      </c>
      <c r="F44" s="8">
        <v>5365238.1550000012</v>
      </c>
      <c r="G44" s="8">
        <v>921076.11499999999</v>
      </c>
      <c r="H44" s="9">
        <f t="shared" si="0"/>
        <v>0.17167478654076629</v>
      </c>
    </row>
    <row r="45" spans="1:8" ht="14.5" customHeight="1" x14ac:dyDescent="0.25">
      <c r="A45" s="12" t="s">
        <v>31</v>
      </c>
      <c r="B45" s="3" t="s">
        <v>32</v>
      </c>
      <c r="C45" s="3" t="s">
        <v>75</v>
      </c>
      <c r="D45" s="3" t="s">
        <v>76</v>
      </c>
      <c r="E45" s="4" t="s">
        <v>144</v>
      </c>
      <c r="F45" s="8">
        <v>31826237.287</v>
      </c>
      <c r="G45" s="8">
        <v>10045968.343</v>
      </c>
      <c r="H45" s="9">
        <f t="shared" si="0"/>
        <v>0.31565051980252334</v>
      </c>
    </row>
    <row r="46" spans="1:8" ht="14.5" customHeight="1" x14ac:dyDescent="0.25">
      <c r="A46" s="12" t="s">
        <v>31</v>
      </c>
      <c r="B46" s="3" t="s">
        <v>32</v>
      </c>
      <c r="C46" s="3" t="s">
        <v>75</v>
      </c>
      <c r="D46" s="3" t="s">
        <v>76</v>
      </c>
      <c r="E46" s="4" t="s">
        <v>145</v>
      </c>
      <c r="F46" s="8">
        <v>31826237.287</v>
      </c>
      <c r="G46" s="8">
        <v>10045968.343</v>
      </c>
      <c r="H46" s="9">
        <f t="shared" si="0"/>
        <v>0.31565051980252334</v>
      </c>
    </row>
    <row r="47" spans="1:8" ht="14.5" customHeight="1" x14ac:dyDescent="0.25">
      <c r="A47" s="12" t="s">
        <v>31</v>
      </c>
      <c r="B47" s="3" t="s">
        <v>32</v>
      </c>
      <c r="C47" s="3" t="s">
        <v>77</v>
      </c>
      <c r="D47" s="3" t="s">
        <v>78</v>
      </c>
      <c r="E47" s="4" t="s">
        <v>144</v>
      </c>
      <c r="F47" s="8">
        <v>12700514.989</v>
      </c>
      <c r="G47" s="8">
        <v>4119958.9249999998</v>
      </c>
      <c r="H47" s="9">
        <f t="shared" si="0"/>
        <v>0.32439306032616183</v>
      </c>
    </row>
    <row r="48" spans="1:8" ht="14.5" customHeight="1" x14ac:dyDescent="0.25">
      <c r="A48" s="12" t="s">
        <v>31</v>
      </c>
      <c r="B48" s="3" t="s">
        <v>32</v>
      </c>
      <c r="C48" s="3" t="s">
        <v>77</v>
      </c>
      <c r="D48" s="3" t="s">
        <v>78</v>
      </c>
      <c r="E48" s="4" t="s">
        <v>145</v>
      </c>
      <c r="F48" s="8">
        <v>12700514.989</v>
      </c>
      <c r="G48" s="8">
        <v>4119958.9249999998</v>
      </c>
      <c r="H48" s="9">
        <f t="shared" si="0"/>
        <v>0.32439306032616183</v>
      </c>
    </row>
    <row r="49" spans="1:8" ht="14.5" customHeight="1" x14ac:dyDescent="0.25">
      <c r="A49" s="12" t="s">
        <v>31</v>
      </c>
      <c r="B49" s="3" t="s">
        <v>32</v>
      </c>
      <c r="C49" s="3" t="s">
        <v>79</v>
      </c>
      <c r="D49" s="3" t="s">
        <v>80</v>
      </c>
      <c r="E49" s="4" t="s">
        <v>144</v>
      </c>
      <c r="F49" s="8">
        <v>38750858.395000003</v>
      </c>
      <c r="G49" s="8">
        <v>13113320.344000001</v>
      </c>
      <c r="H49" s="9">
        <f t="shared" si="0"/>
        <v>0.33840077064439955</v>
      </c>
    </row>
    <row r="50" spans="1:8" ht="14.5" customHeight="1" x14ac:dyDescent="0.25">
      <c r="A50" s="12" t="s">
        <v>31</v>
      </c>
      <c r="B50" s="3" t="s">
        <v>32</v>
      </c>
      <c r="C50" s="3" t="s">
        <v>79</v>
      </c>
      <c r="D50" s="3" t="s">
        <v>80</v>
      </c>
      <c r="E50" s="4" t="s">
        <v>145</v>
      </c>
      <c r="F50" s="8">
        <v>38750858.395000003</v>
      </c>
      <c r="G50" s="8">
        <v>13113320.344000001</v>
      </c>
      <c r="H50" s="9">
        <f t="shared" si="0"/>
        <v>0.33840077064439955</v>
      </c>
    </row>
    <row r="51" spans="1:8" ht="14.5" customHeight="1" x14ac:dyDescent="0.25">
      <c r="A51" s="12" t="s">
        <v>31</v>
      </c>
      <c r="B51" s="3" t="s">
        <v>32</v>
      </c>
      <c r="C51" s="3" t="s">
        <v>81</v>
      </c>
      <c r="D51" s="3" t="s">
        <v>82</v>
      </c>
      <c r="E51" s="4" t="s">
        <v>144</v>
      </c>
      <c r="F51" s="8">
        <v>33933779.828000009</v>
      </c>
      <c r="G51" s="8">
        <v>9097081.1809999999</v>
      </c>
      <c r="H51" s="9">
        <f t="shared" si="0"/>
        <v>0.26808334429911235</v>
      </c>
    </row>
    <row r="52" spans="1:8" ht="14.5" customHeight="1" x14ac:dyDescent="0.25">
      <c r="A52" s="12" t="s">
        <v>31</v>
      </c>
      <c r="B52" s="3" t="s">
        <v>32</v>
      </c>
      <c r="C52" s="3" t="s">
        <v>81</v>
      </c>
      <c r="D52" s="3" t="s">
        <v>82</v>
      </c>
      <c r="E52" s="4" t="s">
        <v>145</v>
      </c>
      <c r="F52" s="8">
        <v>33933779.828000009</v>
      </c>
      <c r="G52" s="8">
        <v>9097081.1809999999</v>
      </c>
      <c r="H52" s="9">
        <f t="shared" si="0"/>
        <v>0.26808334429911235</v>
      </c>
    </row>
    <row r="53" spans="1:8" ht="14.5" customHeight="1" x14ac:dyDescent="0.25">
      <c r="A53" s="12" t="s">
        <v>31</v>
      </c>
      <c r="B53" s="3" t="s">
        <v>32</v>
      </c>
      <c r="C53" s="3" t="s">
        <v>83</v>
      </c>
      <c r="D53" s="3" t="s">
        <v>84</v>
      </c>
      <c r="E53" s="4" t="s">
        <v>144</v>
      </c>
      <c r="F53" s="8">
        <v>2687427.3859999999</v>
      </c>
      <c r="G53" s="8">
        <v>1170419.152</v>
      </c>
      <c r="H53" s="9">
        <f t="shared" si="0"/>
        <v>0.43551656803723587</v>
      </c>
    </row>
    <row r="54" spans="1:8" ht="14.5" customHeight="1" x14ac:dyDescent="0.25">
      <c r="A54" s="12" t="s">
        <v>31</v>
      </c>
      <c r="B54" s="3" t="s">
        <v>32</v>
      </c>
      <c r="C54" s="3" t="s">
        <v>83</v>
      </c>
      <c r="D54" s="3" t="s">
        <v>84</v>
      </c>
      <c r="E54" s="4" t="s">
        <v>145</v>
      </c>
      <c r="F54" s="8">
        <v>2687427.3859999999</v>
      </c>
      <c r="G54" s="8">
        <v>531042.23600000003</v>
      </c>
      <c r="H54" s="9">
        <f t="shared" si="0"/>
        <v>0.19760245012253516</v>
      </c>
    </row>
    <row r="55" spans="1:8" ht="14.5" customHeight="1" x14ac:dyDescent="0.25">
      <c r="A55" s="12" t="s">
        <v>31</v>
      </c>
      <c r="B55" s="3" t="s">
        <v>32</v>
      </c>
      <c r="C55" s="3" t="s">
        <v>85</v>
      </c>
      <c r="D55" s="3" t="s">
        <v>86</v>
      </c>
      <c r="E55" s="4" t="s">
        <v>144</v>
      </c>
      <c r="F55" s="8">
        <v>14843232.403999999</v>
      </c>
      <c r="G55" s="8">
        <v>5095216.3559999997</v>
      </c>
      <c r="H55" s="9">
        <f t="shared" si="0"/>
        <v>0.34326865047446981</v>
      </c>
    </row>
    <row r="56" spans="1:8" ht="14.5" customHeight="1" x14ac:dyDescent="0.25">
      <c r="A56" s="12" t="s">
        <v>31</v>
      </c>
      <c r="B56" s="3" t="s">
        <v>32</v>
      </c>
      <c r="C56" s="3" t="s">
        <v>85</v>
      </c>
      <c r="D56" s="3" t="s">
        <v>86</v>
      </c>
      <c r="E56" s="4" t="s">
        <v>145</v>
      </c>
      <c r="F56" s="8">
        <v>14843232.403999999</v>
      </c>
      <c r="G56" s="8">
        <v>5095216.3559999997</v>
      </c>
      <c r="H56" s="9">
        <f t="shared" si="0"/>
        <v>0.34326865047446981</v>
      </c>
    </row>
    <row r="57" spans="1:8" ht="14.5" customHeight="1" x14ac:dyDescent="0.25">
      <c r="A57" s="12" t="s">
        <v>31</v>
      </c>
      <c r="B57" s="3" t="s">
        <v>32</v>
      </c>
      <c r="C57" s="3" t="s">
        <v>87</v>
      </c>
      <c r="D57" s="3" t="s">
        <v>88</v>
      </c>
      <c r="E57" s="4" t="s">
        <v>144</v>
      </c>
      <c r="F57" s="8">
        <v>18094492.894000001</v>
      </c>
      <c r="G57" s="8">
        <v>6143823.2949999999</v>
      </c>
      <c r="H57" s="9">
        <f t="shared" si="0"/>
        <v>0.33954105986784772</v>
      </c>
    </row>
    <row r="58" spans="1:8" ht="14.5" customHeight="1" x14ac:dyDescent="0.25">
      <c r="A58" s="12" t="s">
        <v>31</v>
      </c>
      <c r="B58" s="3" t="s">
        <v>32</v>
      </c>
      <c r="C58" s="3" t="s">
        <v>87</v>
      </c>
      <c r="D58" s="3" t="s">
        <v>88</v>
      </c>
      <c r="E58" s="4" t="s">
        <v>145</v>
      </c>
      <c r="F58" s="8">
        <v>18094492.894000001</v>
      </c>
      <c r="G58" s="8">
        <v>6143823.2949999999</v>
      </c>
      <c r="H58" s="9">
        <f t="shared" si="0"/>
        <v>0.33954105986784772</v>
      </c>
    </row>
    <row r="59" spans="1:8" ht="14.5" customHeight="1" x14ac:dyDescent="0.25">
      <c r="A59" s="12" t="s">
        <v>31</v>
      </c>
      <c r="B59" s="3" t="s">
        <v>32</v>
      </c>
      <c r="C59" s="3" t="s">
        <v>89</v>
      </c>
      <c r="D59" s="3" t="s">
        <v>90</v>
      </c>
      <c r="E59" s="4" t="s">
        <v>144</v>
      </c>
      <c r="F59" s="8">
        <v>16164111.822999999</v>
      </c>
      <c r="G59" s="8">
        <v>2699487.8390000002</v>
      </c>
      <c r="H59" s="9">
        <f t="shared" si="0"/>
        <v>0.16700502128170661</v>
      </c>
    </row>
    <row r="60" spans="1:8" ht="14.5" customHeight="1" x14ac:dyDescent="0.25">
      <c r="A60" s="12" t="s">
        <v>31</v>
      </c>
      <c r="B60" s="3" t="s">
        <v>32</v>
      </c>
      <c r="C60" s="3" t="s">
        <v>89</v>
      </c>
      <c r="D60" s="3" t="s">
        <v>90</v>
      </c>
      <c r="E60" s="4" t="s">
        <v>145</v>
      </c>
      <c r="F60" s="8">
        <v>16164111.822999999</v>
      </c>
      <c r="G60" s="8">
        <v>2699487.8390000002</v>
      </c>
      <c r="H60" s="9">
        <f t="shared" si="0"/>
        <v>0.16700502128170661</v>
      </c>
    </row>
    <row r="61" spans="1:8" ht="14.5" customHeight="1" x14ac:dyDescent="0.25">
      <c r="A61" s="12" t="s">
        <v>31</v>
      </c>
      <c r="B61" s="3" t="s">
        <v>32</v>
      </c>
      <c r="C61" s="3" t="s">
        <v>91</v>
      </c>
      <c r="D61" s="3" t="s">
        <v>92</v>
      </c>
      <c r="E61" s="4" t="s">
        <v>144</v>
      </c>
      <c r="F61" s="8">
        <v>24561144.561000001</v>
      </c>
      <c r="G61" s="8">
        <v>9237127.7190000005</v>
      </c>
      <c r="H61" s="9">
        <f t="shared" si="0"/>
        <v>0.37608702216864087</v>
      </c>
    </row>
    <row r="62" spans="1:8" ht="14.5" customHeight="1" x14ac:dyDescent="0.25">
      <c r="A62" s="12" t="s">
        <v>31</v>
      </c>
      <c r="B62" s="3" t="s">
        <v>32</v>
      </c>
      <c r="C62" s="3" t="s">
        <v>91</v>
      </c>
      <c r="D62" s="3" t="s">
        <v>92</v>
      </c>
      <c r="E62" s="4" t="s">
        <v>145</v>
      </c>
      <c r="F62" s="8">
        <v>24561144.561000001</v>
      </c>
      <c r="G62" s="8">
        <v>9237127.7190000005</v>
      </c>
      <c r="H62" s="9">
        <f t="shared" si="0"/>
        <v>0.37608702216864087</v>
      </c>
    </row>
    <row r="63" spans="1:8" ht="14.5" customHeight="1" x14ac:dyDescent="0.25">
      <c r="A63" s="12" t="s">
        <v>31</v>
      </c>
      <c r="B63" s="3" t="s">
        <v>32</v>
      </c>
      <c r="C63" s="3" t="s">
        <v>93</v>
      </c>
      <c r="D63" s="3" t="s">
        <v>94</v>
      </c>
      <c r="E63" s="4" t="s">
        <v>144</v>
      </c>
      <c r="F63" s="8">
        <v>34641413.789000005</v>
      </c>
      <c r="G63" s="8">
        <v>27502199.723999999</v>
      </c>
      <c r="H63" s="9">
        <f t="shared" si="0"/>
        <v>0.79391100754476185</v>
      </c>
    </row>
    <row r="64" spans="1:8" ht="14.5" customHeight="1" x14ac:dyDescent="0.25">
      <c r="A64" s="12" t="s">
        <v>31</v>
      </c>
      <c r="B64" s="3" t="s">
        <v>32</v>
      </c>
      <c r="C64" s="3" t="s">
        <v>93</v>
      </c>
      <c r="D64" s="3" t="s">
        <v>94</v>
      </c>
      <c r="E64" s="4" t="s">
        <v>145</v>
      </c>
      <c r="F64" s="8">
        <v>34641413.789000005</v>
      </c>
      <c r="G64" s="8">
        <v>11449192.026999999</v>
      </c>
      <c r="H64" s="9">
        <f t="shared" si="0"/>
        <v>0.33050591112524286</v>
      </c>
    </row>
    <row r="65" spans="1:8" ht="14.5" customHeight="1" x14ac:dyDescent="0.25">
      <c r="A65" s="12" t="s">
        <v>31</v>
      </c>
      <c r="B65" s="3" t="s">
        <v>32</v>
      </c>
      <c r="C65" s="3" t="s">
        <v>95</v>
      </c>
      <c r="D65" s="3" t="s">
        <v>96</v>
      </c>
      <c r="E65" s="4" t="s">
        <v>144</v>
      </c>
      <c r="F65" s="8">
        <v>23805824.562999997</v>
      </c>
      <c r="G65" s="8">
        <v>15093038.377</v>
      </c>
      <c r="H65" s="9">
        <f t="shared" si="0"/>
        <v>0.63400611632071879</v>
      </c>
    </row>
    <row r="66" spans="1:8" ht="14.5" customHeight="1" x14ac:dyDescent="0.25">
      <c r="A66" s="12" t="s">
        <v>31</v>
      </c>
      <c r="B66" s="3" t="s">
        <v>32</v>
      </c>
      <c r="C66" s="3" t="s">
        <v>95</v>
      </c>
      <c r="D66" s="3" t="s">
        <v>96</v>
      </c>
      <c r="E66" s="4" t="s">
        <v>145</v>
      </c>
      <c r="F66" s="8">
        <v>23805824.562999997</v>
      </c>
      <c r="G66" s="8">
        <v>7742590.4139999999</v>
      </c>
      <c r="H66" s="9">
        <f t="shared" si="0"/>
        <v>0.32523932928724747</v>
      </c>
    </row>
    <row r="67" spans="1:8" ht="14.5" customHeight="1" x14ac:dyDescent="0.25">
      <c r="A67" s="12" t="s">
        <v>31</v>
      </c>
      <c r="B67" s="3" t="s">
        <v>32</v>
      </c>
      <c r="C67" s="3" t="s">
        <v>97</v>
      </c>
      <c r="D67" s="3" t="s">
        <v>98</v>
      </c>
      <c r="E67" s="4" t="s">
        <v>144</v>
      </c>
      <c r="F67" s="8">
        <v>20129506.153000001</v>
      </c>
      <c r="G67" s="8">
        <v>14372157.687000001</v>
      </c>
      <c r="H67" s="9">
        <f t="shared" si="0"/>
        <v>0.7139846143149442</v>
      </c>
    </row>
    <row r="68" spans="1:8" ht="14.5" customHeight="1" x14ac:dyDescent="0.25">
      <c r="A68" s="12" t="s">
        <v>31</v>
      </c>
      <c r="B68" s="3" t="s">
        <v>32</v>
      </c>
      <c r="C68" s="3" t="s">
        <v>97</v>
      </c>
      <c r="D68" s="3" t="s">
        <v>98</v>
      </c>
      <c r="E68" s="4" t="s">
        <v>145</v>
      </c>
      <c r="F68" s="8">
        <v>20129506.153000001</v>
      </c>
      <c r="G68" s="8">
        <v>6335915.2550000008</v>
      </c>
      <c r="H68" s="9">
        <f t="shared" si="0"/>
        <v>0.31475761038756173</v>
      </c>
    </row>
    <row r="69" spans="1:8" ht="14.5" customHeight="1" x14ac:dyDescent="0.25">
      <c r="A69" s="12" t="s">
        <v>31</v>
      </c>
      <c r="B69" s="3" t="s">
        <v>32</v>
      </c>
      <c r="C69" s="3" t="s">
        <v>99</v>
      </c>
      <c r="D69" s="3" t="s">
        <v>100</v>
      </c>
      <c r="E69" s="4" t="s">
        <v>144</v>
      </c>
      <c r="F69" s="8">
        <v>27341666.603000004</v>
      </c>
      <c r="G69" s="8">
        <v>22733258.511999998</v>
      </c>
      <c r="H69" s="9">
        <f t="shared" si="0"/>
        <v>0.83145109045787435</v>
      </c>
    </row>
    <row r="70" spans="1:8" ht="14.5" customHeight="1" x14ac:dyDescent="0.25">
      <c r="A70" s="12" t="s">
        <v>31</v>
      </c>
      <c r="B70" s="3" t="s">
        <v>32</v>
      </c>
      <c r="C70" s="3" t="s">
        <v>99</v>
      </c>
      <c r="D70" s="3" t="s">
        <v>100</v>
      </c>
      <c r="E70" s="4" t="s">
        <v>145</v>
      </c>
      <c r="F70" s="8">
        <v>27341666.603000004</v>
      </c>
      <c r="G70" s="8">
        <v>6984130.8779999986</v>
      </c>
      <c r="H70" s="9">
        <f t="shared" si="0"/>
        <v>0.25543910616018117</v>
      </c>
    </row>
    <row r="71" spans="1:8" ht="14.5" customHeight="1" x14ac:dyDescent="0.25">
      <c r="A71" s="12" t="s">
        <v>31</v>
      </c>
      <c r="B71" s="3" t="s">
        <v>32</v>
      </c>
      <c r="C71" s="3" t="s">
        <v>101</v>
      </c>
      <c r="D71" s="3" t="s">
        <v>102</v>
      </c>
      <c r="E71" s="4" t="s">
        <v>144</v>
      </c>
      <c r="F71" s="8">
        <v>4310234.0040000007</v>
      </c>
      <c r="G71" s="8">
        <v>4227117.267</v>
      </c>
      <c r="H71" s="9">
        <f t="shared" si="0"/>
        <v>0.9807164212145173</v>
      </c>
    </row>
    <row r="72" spans="1:8" ht="14.5" customHeight="1" x14ac:dyDescent="0.25">
      <c r="A72" s="12" t="s">
        <v>31</v>
      </c>
      <c r="B72" s="3" t="s">
        <v>32</v>
      </c>
      <c r="C72" s="3" t="s">
        <v>101</v>
      </c>
      <c r="D72" s="3" t="s">
        <v>102</v>
      </c>
      <c r="E72" s="4" t="s">
        <v>145</v>
      </c>
      <c r="F72" s="8">
        <v>4310234.0040000007</v>
      </c>
      <c r="G72" s="8">
        <v>766705.41999999993</v>
      </c>
      <c r="H72" s="9">
        <f t="shared" ref="H72:H108" si="3">IF(ISERROR(G72/F72)=TRUE,"N/A",G72/F72)</f>
        <v>0.1778802309314248</v>
      </c>
    </row>
    <row r="73" spans="1:8" ht="14.5" customHeight="1" x14ac:dyDescent="0.25">
      <c r="A73" s="12" t="s">
        <v>31</v>
      </c>
      <c r="B73" s="3" t="s">
        <v>32</v>
      </c>
      <c r="C73" s="3" t="s">
        <v>103</v>
      </c>
      <c r="D73" s="3" t="s">
        <v>104</v>
      </c>
      <c r="E73" s="4" t="s">
        <v>144</v>
      </c>
      <c r="F73" s="8">
        <v>5071868.8209999995</v>
      </c>
      <c r="G73" s="8">
        <v>3829077.943</v>
      </c>
      <c r="H73" s="9">
        <f t="shared" si="3"/>
        <v>0.75496391530194118</v>
      </c>
    </row>
    <row r="74" spans="1:8" ht="14.5" customHeight="1" x14ac:dyDescent="0.25">
      <c r="A74" s="12" t="s">
        <v>31</v>
      </c>
      <c r="B74" s="3" t="s">
        <v>32</v>
      </c>
      <c r="C74" s="3" t="s">
        <v>103</v>
      </c>
      <c r="D74" s="3" t="s">
        <v>104</v>
      </c>
      <c r="E74" s="4" t="s">
        <v>145</v>
      </c>
      <c r="F74" s="8">
        <v>5071868.8209999995</v>
      </c>
      <c r="G74" s="8">
        <v>1724863.4419999998</v>
      </c>
      <c r="H74" s="9">
        <f t="shared" si="3"/>
        <v>0.34008439549111119</v>
      </c>
    </row>
    <row r="75" spans="1:8" ht="14.5" customHeight="1" x14ac:dyDescent="0.25">
      <c r="A75" s="12" t="s">
        <v>31</v>
      </c>
      <c r="B75" s="3" t="s">
        <v>32</v>
      </c>
      <c r="C75" s="3" t="s">
        <v>105</v>
      </c>
      <c r="D75" s="3" t="s">
        <v>106</v>
      </c>
      <c r="E75" s="4" t="s">
        <v>144</v>
      </c>
      <c r="F75" s="8">
        <v>21063255.709000006</v>
      </c>
      <c r="G75" s="8">
        <v>7406835.8049999997</v>
      </c>
      <c r="H75" s="9">
        <f t="shared" si="3"/>
        <v>0.35164724330033997</v>
      </c>
    </row>
    <row r="76" spans="1:8" ht="14.5" customHeight="1" x14ac:dyDescent="0.25">
      <c r="A76" s="12" t="s">
        <v>31</v>
      </c>
      <c r="B76" s="3" t="s">
        <v>32</v>
      </c>
      <c r="C76" s="3" t="s">
        <v>105</v>
      </c>
      <c r="D76" s="3" t="s">
        <v>106</v>
      </c>
      <c r="E76" s="4" t="s">
        <v>145</v>
      </c>
      <c r="F76" s="8">
        <v>21063255.709000006</v>
      </c>
      <c r="G76" s="8">
        <v>7406835.8049999997</v>
      </c>
      <c r="H76" s="9">
        <f t="shared" si="3"/>
        <v>0.35164724330033997</v>
      </c>
    </row>
    <row r="77" spans="1:8" ht="14.5" customHeight="1" x14ac:dyDescent="0.25">
      <c r="A77" s="12" t="s">
        <v>31</v>
      </c>
      <c r="B77" s="3" t="s">
        <v>32</v>
      </c>
      <c r="C77" s="3" t="s">
        <v>107</v>
      </c>
      <c r="D77" s="3" t="s">
        <v>108</v>
      </c>
      <c r="E77" s="4" t="s">
        <v>144</v>
      </c>
      <c r="F77" s="8">
        <v>5882018.8800000008</v>
      </c>
      <c r="G77" s="8">
        <v>3691505.423</v>
      </c>
      <c r="H77" s="9">
        <f t="shared" si="3"/>
        <v>0.62759156308590414</v>
      </c>
    </row>
    <row r="78" spans="1:8" ht="14.5" customHeight="1" x14ac:dyDescent="0.25">
      <c r="A78" s="12" t="s">
        <v>31</v>
      </c>
      <c r="B78" s="3" t="s">
        <v>32</v>
      </c>
      <c r="C78" s="3" t="s">
        <v>107</v>
      </c>
      <c r="D78" s="3" t="s">
        <v>108</v>
      </c>
      <c r="E78" s="4" t="s">
        <v>145</v>
      </c>
      <c r="F78" s="8">
        <v>5882018.8800000008</v>
      </c>
      <c r="G78" s="8">
        <v>2870050.4189999998</v>
      </c>
      <c r="H78" s="9">
        <f t="shared" si="3"/>
        <v>0.48793628132659095</v>
      </c>
    </row>
    <row r="79" spans="1:8" ht="14.5" customHeight="1" x14ac:dyDescent="0.25">
      <c r="A79" s="12" t="s">
        <v>31</v>
      </c>
      <c r="B79" s="3" t="s">
        <v>32</v>
      </c>
      <c r="C79" s="3" t="s">
        <v>109</v>
      </c>
      <c r="D79" s="3" t="s">
        <v>110</v>
      </c>
      <c r="E79" s="4" t="s">
        <v>144</v>
      </c>
      <c r="F79" s="8">
        <v>6814143.3340000007</v>
      </c>
      <c r="G79" s="8">
        <v>3298240.7919999999</v>
      </c>
      <c r="H79" s="9">
        <f t="shared" si="3"/>
        <v>0.48402867834361868</v>
      </c>
    </row>
    <row r="80" spans="1:8" ht="14.5" customHeight="1" x14ac:dyDescent="0.25">
      <c r="A80" s="12" t="s">
        <v>31</v>
      </c>
      <c r="B80" s="3" t="s">
        <v>32</v>
      </c>
      <c r="C80" s="3" t="s">
        <v>109</v>
      </c>
      <c r="D80" s="3" t="s">
        <v>110</v>
      </c>
      <c r="E80" s="4" t="s">
        <v>145</v>
      </c>
      <c r="F80" s="8">
        <v>6814143.3340000007</v>
      </c>
      <c r="G80" s="8">
        <v>3072825.4639999997</v>
      </c>
      <c r="H80" s="9">
        <f t="shared" si="3"/>
        <v>0.45094816962064205</v>
      </c>
    </row>
    <row r="81" spans="1:8" ht="14.5" customHeight="1" x14ac:dyDescent="0.25">
      <c r="A81" s="12" t="s">
        <v>31</v>
      </c>
      <c r="B81" s="3" t="s">
        <v>32</v>
      </c>
      <c r="C81" s="3" t="s">
        <v>111</v>
      </c>
      <c r="D81" s="3" t="s">
        <v>112</v>
      </c>
      <c r="E81" s="4" t="s">
        <v>144</v>
      </c>
      <c r="F81" s="8">
        <v>12022359.113</v>
      </c>
      <c r="G81" s="8">
        <v>5873363.1950000003</v>
      </c>
      <c r="H81" s="9">
        <f t="shared" si="3"/>
        <v>0.48853666238010007</v>
      </c>
    </row>
    <row r="82" spans="1:8" ht="14.5" customHeight="1" x14ac:dyDescent="0.25">
      <c r="A82" s="12" t="s">
        <v>31</v>
      </c>
      <c r="B82" s="3" t="s">
        <v>32</v>
      </c>
      <c r="C82" s="3" t="s">
        <v>111</v>
      </c>
      <c r="D82" s="3" t="s">
        <v>112</v>
      </c>
      <c r="E82" s="4" t="s">
        <v>145</v>
      </c>
      <c r="F82" s="8">
        <v>12022359.113</v>
      </c>
      <c r="G82" s="8">
        <v>5873363.1950000003</v>
      </c>
      <c r="H82" s="9">
        <f t="shared" si="3"/>
        <v>0.48853666238010007</v>
      </c>
    </row>
    <row r="83" spans="1:8" ht="14.5" customHeight="1" x14ac:dyDescent="0.25">
      <c r="A83" s="12" t="s">
        <v>31</v>
      </c>
      <c r="B83" s="3" t="s">
        <v>32</v>
      </c>
      <c r="C83" s="3" t="s">
        <v>113</v>
      </c>
      <c r="D83" s="3" t="s">
        <v>114</v>
      </c>
      <c r="E83" s="4" t="s">
        <v>144</v>
      </c>
      <c r="F83" s="8">
        <v>8984160.4889999982</v>
      </c>
      <c r="G83" s="8">
        <v>5357063.5970000001</v>
      </c>
      <c r="H83" s="9">
        <f t="shared" si="3"/>
        <v>0.5962787066815054</v>
      </c>
    </row>
    <row r="84" spans="1:8" ht="14.5" customHeight="1" x14ac:dyDescent="0.25">
      <c r="A84" s="12" t="s">
        <v>31</v>
      </c>
      <c r="B84" s="3" t="s">
        <v>32</v>
      </c>
      <c r="C84" s="3" t="s">
        <v>113</v>
      </c>
      <c r="D84" s="3" t="s">
        <v>114</v>
      </c>
      <c r="E84" s="4" t="s">
        <v>145</v>
      </c>
      <c r="F84" s="8">
        <v>8984160.4889999982</v>
      </c>
      <c r="G84" s="8">
        <v>4169478.6919999998</v>
      </c>
      <c r="H84" s="9">
        <f t="shared" si="3"/>
        <v>0.46409218725611756</v>
      </c>
    </row>
    <row r="85" spans="1:8" ht="14.5" customHeight="1" x14ac:dyDescent="0.25">
      <c r="A85" s="12" t="s">
        <v>31</v>
      </c>
      <c r="B85" s="3" t="s">
        <v>32</v>
      </c>
      <c r="C85" s="3" t="s">
        <v>115</v>
      </c>
      <c r="D85" s="3" t="s">
        <v>116</v>
      </c>
      <c r="E85" s="4" t="s">
        <v>144</v>
      </c>
      <c r="F85" s="8">
        <v>2275280.2950000004</v>
      </c>
      <c r="G85" s="8">
        <v>1157494.078</v>
      </c>
      <c r="H85" s="9">
        <f t="shared" si="3"/>
        <v>0.50872592732580224</v>
      </c>
    </row>
    <row r="86" spans="1:8" ht="14.5" customHeight="1" x14ac:dyDescent="0.25">
      <c r="A86" s="12" t="s">
        <v>31</v>
      </c>
      <c r="B86" s="3" t="s">
        <v>32</v>
      </c>
      <c r="C86" s="3" t="s">
        <v>115</v>
      </c>
      <c r="D86" s="3" t="s">
        <v>116</v>
      </c>
      <c r="E86" s="4" t="s">
        <v>145</v>
      </c>
      <c r="F86" s="8">
        <v>2275280.2950000004</v>
      </c>
      <c r="G86" s="8">
        <v>863605.57499999995</v>
      </c>
      <c r="H86" s="9">
        <f t="shared" si="3"/>
        <v>0.37956008184916828</v>
      </c>
    </row>
    <row r="87" spans="1:8" ht="14.5" customHeight="1" x14ac:dyDescent="0.25">
      <c r="A87" s="12" t="s">
        <v>31</v>
      </c>
      <c r="B87" s="3" t="s">
        <v>32</v>
      </c>
      <c r="C87" s="3" t="s">
        <v>117</v>
      </c>
      <c r="D87" s="3" t="s">
        <v>118</v>
      </c>
      <c r="E87" s="4" t="s">
        <v>144</v>
      </c>
      <c r="F87" s="8">
        <v>20209441.700000003</v>
      </c>
      <c r="G87" s="8">
        <v>7759919.4699999997</v>
      </c>
      <c r="H87" s="9">
        <f t="shared" si="3"/>
        <v>0.3839749551319866</v>
      </c>
    </row>
    <row r="88" spans="1:8" ht="14.5" customHeight="1" x14ac:dyDescent="0.25">
      <c r="A88" s="12" t="s">
        <v>31</v>
      </c>
      <c r="B88" s="3" t="s">
        <v>32</v>
      </c>
      <c r="C88" s="3" t="s">
        <v>117</v>
      </c>
      <c r="D88" s="3" t="s">
        <v>118</v>
      </c>
      <c r="E88" s="4" t="s">
        <v>145</v>
      </c>
      <c r="F88" s="8">
        <v>20209441.700000003</v>
      </c>
      <c r="G88" s="8">
        <v>7759919.4699999997</v>
      </c>
      <c r="H88" s="9">
        <f t="shared" si="3"/>
        <v>0.3839749551319866</v>
      </c>
    </row>
    <row r="89" spans="1:8" ht="14.5" customHeight="1" x14ac:dyDescent="0.25">
      <c r="A89" s="12" t="s">
        <v>31</v>
      </c>
      <c r="B89" s="3" t="s">
        <v>32</v>
      </c>
      <c r="C89" s="3" t="s">
        <v>119</v>
      </c>
      <c r="D89" s="3" t="s">
        <v>120</v>
      </c>
      <c r="E89" s="4" t="s">
        <v>144</v>
      </c>
      <c r="F89" s="8">
        <v>76.86</v>
      </c>
      <c r="G89" s="8">
        <v>0</v>
      </c>
      <c r="H89" s="9">
        <f t="shared" si="3"/>
        <v>0</v>
      </c>
    </row>
    <row r="90" spans="1:8" ht="14.5" customHeight="1" x14ac:dyDescent="0.25">
      <c r="A90" s="12" t="s">
        <v>31</v>
      </c>
      <c r="B90" s="3" t="s">
        <v>32</v>
      </c>
      <c r="C90" s="3" t="s">
        <v>119</v>
      </c>
      <c r="D90" s="3" t="s">
        <v>120</v>
      </c>
      <c r="E90" s="4" t="s">
        <v>145</v>
      </c>
      <c r="F90" s="8">
        <v>76.86</v>
      </c>
      <c r="G90" s="8">
        <v>0</v>
      </c>
      <c r="H90" s="9">
        <f t="shared" si="3"/>
        <v>0</v>
      </c>
    </row>
    <row r="91" spans="1:8" ht="14.5" customHeight="1" x14ac:dyDescent="0.25">
      <c r="A91" s="12" t="s">
        <v>31</v>
      </c>
      <c r="B91" s="3" t="s">
        <v>32</v>
      </c>
      <c r="C91" s="3" t="s">
        <v>121</v>
      </c>
      <c r="D91" s="3" t="s">
        <v>122</v>
      </c>
      <c r="E91" s="4" t="s">
        <v>144</v>
      </c>
      <c r="F91" s="8">
        <v>5429583.6829999993</v>
      </c>
      <c r="G91" s="8">
        <v>3810690.32</v>
      </c>
      <c r="H91" s="9">
        <f t="shared" si="3"/>
        <v>0.70183839912648427</v>
      </c>
    </row>
    <row r="92" spans="1:8" ht="14.5" customHeight="1" x14ac:dyDescent="0.25">
      <c r="A92" s="12" t="s">
        <v>31</v>
      </c>
      <c r="B92" s="3" t="s">
        <v>32</v>
      </c>
      <c r="C92" s="3" t="s">
        <v>121</v>
      </c>
      <c r="D92" s="3" t="s">
        <v>122</v>
      </c>
      <c r="E92" s="4" t="s">
        <v>145</v>
      </c>
      <c r="F92" s="8">
        <v>5429583.6829999993</v>
      </c>
      <c r="G92" s="8">
        <v>1376089.4129999997</v>
      </c>
      <c r="H92" s="9">
        <f t="shared" si="3"/>
        <v>0.25344289605638259</v>
      </c>
    </row>
    <row r="93" spans="1:8" ht="14.5" customHeight="1" x14ac:dyDescent="0.25">
      <c r="A93" s="12" t="s">
        <v>31</v>
      </c>
      <c r="B93" s="3" t="s">
        <v>32</v>
      </c>
      <c r="C93" s="3" t="s">
        <v>123</v>
      </c>
      <c r="D93" s="3" t="s">
        <v>124</v>
      </c>
      <c r="E93" s="4" t="s">
        <v>144</v>
      </c>
      <c r="F93" s="8">
        <v>6084234.409</v>
      </c>
      <c r="G93" s="8">
        <v>4685066.2379999999</v>
      </c>
      <c r="H93" s="9">
        <f t="shared" si="3"/>
        <v>0.7700338157697697</v>
      </c>
    </row>
    <row r="94" spans="1:8" ht="14.5" customHeight="1" x14ac:dyDescent="0.25">
      <c r="A94" s="12" t="s">
        <v>31</v>
      </c>
      <c r="B94" s="3" t="s">
        <v>32</v>
      </c>
      <c r="C94" s="3" t="s">
        <v>123</v>
      </c>
      <c r="D94" s="3" t="s">
        <v>124</v>
      </c>
      <c r="E94" s="4" t="s">
        <v>145</v>
      </c>
      <c r="F94" s="8">
        <v>6084234.409</v>
      </c>
      <c r="G94" s="8">
        <v>2611242.162</v>
      </c>
      <c r="H94" s="9">
        <f t="shared" si="3"/>
        <v>0.4291817156382674</v>
      </c>
    </row>
    <row r="95" spans="1:8" ht="14.5" customHeight="1" x14ac:dyDescent="0.25">
      <c r="A95" s="12" t="s">
        <v>31</v>
      </c>
      <c r="B95" s="3" t="s">
        <v>32</v>
      </c>
      <c r="C95" s="3" t="s">
        <v>125</v>
      </c>
      <c r="D95" s="3" t="s">
        <v>126</v>
      </c>
      <c r="E95" s="4" t="s">
        <v>144</v>
      </c>
      <c r="F95" s="8">
        <v>30176619.367999997</v>
      </c>
      <c r="G95" s="8">
        <v>31594871.857000001</v>
      </c>
      <c r="H95" s="9">
        <f t="shared" si="3"/>
        <v>1.0469983887759129</v>
      </c>
    </row>
    <row r="96" spans="1:8" ht="14.5" customHeight="1" x14ac:dyDescent="0.25">
      <c r="A96" s="12" t="s">
        <v>31</v>
      </c>
      <c r="B96" s="3" t="s">
        <v>32</v>
      </c>
      <c r="C96" s="3" t="s">
        <v>125</v>
      </c>
      <c r="D96" s="3" t="s">
        <v>126</v>
      </c>
      <c r="E96" s="4" t="s">
        <v>145</v>
      </c>
      <c r="F96" s="8">
        <v>30176619.367999997</v>
      </c>
      <c r="G96" s="8">
        <v>31594871.857000001</v>
      </c>
      <c r="H96" s="9">
        <f t="shared" si="3"/>
        <v>1.0469983887759129</v>
      </c>
    </row>
    <row r="97" spans="1:8" ht="14.5" customHeight="1" x14ac:dyDescent="0.25">
      <c r="A97" s="12" t="s">
        <v>31</v>
      </c>
      <c r="B97" s="3" t="s">
        <v>32</v>
      </c>
      <c r="C97" s="3" t="s">
        <v>127</v>
      </c>
      <c r="D97" s="3" t="s">
        <v>128</v>
      </c>
      <c r="E97" s="4" t="s">
        <v>144</v>
      </c>
      <c r="F97" s="8">
        <v>426792.13799999998</v>
      </c>
      <c r="G97" s="8">
        <v>0.875</v>
      </c>
      <c r="H97" s="9">
        <f t="shared" si="3"/>
        <v>2.0501783470060078E-6</v>
      </c>
    </row>
    <row r="98" spans="1:8" ht="14.5" customHeight="1" x14ac:dyDescent="0.25">
      <c r="A98" s="12" t="s">
        <v>31</v>
      </c>
      <c r="B98" s="3" t="s">
        <v>32</v>
      </c>
      <c r="C98" s="3" t="s">
        <v>127</v>
      </c>
      <c r="D98" s="3" t="s">
        <v>128</v>
      </c>
      <c r="E98" s="4" t="s">
        <v>145</v>
      </c>
      <c r="F98" s="8">
        <v>426792.13799999998</v>
      </c>
      <c r="G98" s="8">
        <v>0.875</v>
      </c>
      <c r="H98" s="9">
        <f t="shared" si="3"/>
        <v>2.0501783470060078E-6</v>
      </c>
    </row>
    <row r="99" spans="1:8" ht="14.5" customHeight="1" x14ac:dyDescent="0.25">
      <c r="A99" s="12" t="s">
        <v>31</v>
      </c>
      <c r="B99" s="3" t="s">
        <v>32</v>
      </c>
      <c r="C99" s="3" t="s">
        <v>129</v>
      </c>
      <c r="D99" s="3" t="s">
        <v>130</v>
      </c>
      <c r="E99" s="4" t="s">
        <v>144</v>
      </c>
      <c r="F99" s="8">
        <v>2462570.2219999996</v>
      </c>
      <c r="G99" s="8">
        <v>2207160.551</v>
      </c>
      <c r="H99" s="9">
        <f t="shared" si="3"/>
        <v>0.89628329429218623</v>
      </c>
    </row>
    <row r="100" spans="1:8" ht="14.5" customHeight="1" x14ac:dyDescent="0.25">
      <c r="A100" s="12" t="s">
        <v>31</v>
      </c>
      <c r="B100" s="3" t="s">
        <v>32</v>
      </c>
      <c r="C100" s="3" t="s">
        <v>129</v>
      </c>
      <c r="D100" s="3" t="s">
        <v>130</v>
      </c>
      <c r="E100" s="4" t="s">
        <v>145</v>
      </c>
      <c r="F100" s="8">
        <v>2462570.2219999996</v>
      </c>
      <c r="G100" s="8">
        <v>814492.79099999997</v>
      </c>
      <c r="H100" s="9">
        <f t="shared" si="3"/>
        <v>0.33074906198553072</v>
      </c>
    </row>
    <row r="101" spans="1:8" ht="14.5" customHeight="1" x14ac:dyDescent="0.25">
      <c r="A101" s="12" t="s">
        <v>31</v>
      </c>
      <c r="B101" s="3" t="s">
        <v>32</v>
      </c>
      <c r="C101" s="3" t="s">
        <v>131</v>
      </c>
      <c r="D101" s="3" t="s">
        <v>132</v>
      </c>
      <c r="E101" s="4" t="s">
        <v>144</v>
      </c>
      <c r="F101" s="8">
        <v>6621912.4979999997</v>
      </c>
      <c r="G101" s="8">
        <v>5456832.4390000002</v>
      </c>
      <c r="H101" s="9">
        <f t="shared" si="3"/>
        <v>0.82405686282446566</v>
      </c>
    </row>
    <row r="102" spans="1:8" ht="14.5" customHeight="1" x14ac:dyDescent="0.25">
      <c r="A102" s="12" t="s">
        <v>31</v>
      </c>
      <c r="B102" s="3" t="s">
        <v>32</v>
      </c>
      <c r="C102" s="3" t="s">
        <v>131</v>
      </c>
      <c r="D102" s="3" t="s">
        <v>132</v>
      </c>
      <c r="E102" s="4" t="s">
        <v>145</v>
      </c>
      <c r="F102" s="8">
        <v>6621912.4979999997</v>
      </c>
      <c r="G102" s="8">
        <v>3856049.3320000004</v>
      </c>
      <c r="H102" s="9">
        <f t="shared" si="3"/>
        <v>0.58231656385744057</v>
      </c>
    </row>
    <row r="103" spans="1:8" ht="14.5" customHeight="1" x14ac:dyDescent="0.25">
      <c r="A103" s="12" t="s">
        <v>31</v>
      </c>
      <c r="B103" s="3" t="s">
        <v>32</v>
      </c>
      <c r="C103" s="3" t="s">
        <v>133</v>
      </c>
      <c r="D103" s="3" t="s">
        <v>134</v>
      </c>
      <c r="E103" s="4" t="s">
        <v>144</v>
      </c>
      <c r="F103" s="8">
        <v>3439555.787</v>
      </c>
      <c r="G103" s="8">
        <v>2106801.9569999999</v>
      </c>
      <c r="H103" s="9">
        <f t="shared" si="3"/>
        <v>0.6125215252977666</v>
      </c>
    </row>
    <row r="104" spans="1:8" ht="14.5" customHeight="1" x14ac:dyDescent="0.25">
      <c r="A104" s="12" t="s">
        <v>31</v>
      </c>
      <c r="B104" s="3" t="s">
        <v>32</v>
      </c>
      <c r="C104" s="3" t="s">
        <v>133</v>
      </c>
      <c r="D104" s="3" t="s">
        <v>134</v>
      </c>
      <c r="E104" s="4" t="s">
        <v>145</v>
      </c>
      <c r="F104" s="8">
        <v>3439555.787</v>
      </c>
      <c r="G104" s="8">
        <v>1695834.568</v>
      </c>
      <c r="H104" s="9">
        <f t="shared" si="3"/>
        <v>0.49303883205194832</v>
      </c>
    </row>
    <row r="105" spans="1:8" ht="14.5" customHeight="1" x14ac:dyDescent="0.25">
      <c r="A105" s="12" t="s">
        <v>31</v>
      </c>
      <c r="B105" s="3" t="s">
        <v>32</v>
      </c>
      <c r="C105" s="3" t="s">
        <v>135</v>
      </c>
      <c r="D105" s="3" t="s">
        <v>136</v>
      </c>
      <c r="E105" s="4" t="s">
        <v>144</v>
      </c>
      <c r="F105" s="8">
        <v>2993048.375</v>
      </c>
      <c r="G105" s="8">
        <v>135571.08300000001</v>
      </c>
      <c r="H105" s="9">
        <f t="shared" si="3"/>
        <v>4.5295319692251888E-2</v>
      </c>
    </row>
    <row r="106" spans="1:8" ht="14.5" customHeight="1" x14ac:dyDescent="0.25">
      <c r="A106" s="12" t="s">
        <v>31</v>
      </c>
      <c r="B106" s="3" t="s">
        <v>32</v>
      </c>
      <c r="C106" s="3" t="s">
        <v>135</v>
      </c>
      <c r="D106" s="3" t="s">
        <v>136</v>
      </c>
      <c r="E106" s="4" t="s">
        <v>145</v>
      </c>
      <c r="F106" s="8">
        <v>2993048.375</v>
      </c>
      <c r="G106" s="8">
        <v>120587.27300000002</v>
      </c>
      <c r="H106" s="9">
        <f t="shared" si="3"/>
        <v>4.0289115941869805E-2</v>
      </c>
    </row>
    <row r="107" spans="1:8" ht="14.5" customHeight="1" x14ac:dyDescent="0.25">
      <c r="A107" s="12" t="s">
        <v>31</v>
      </c>
      <c r="B107" s="3" t="s">
        <v>32</v>
      </c>
      <c r="C107" s="3" t="s">
        <v>137</v>
      </c>
      <c r="D107" s="3" t="s">
        <v>138</v>
      </c>
      <c r="E107" s="4" t="s">
        <v>144</v>
      </c>
      <c r="F107" s="8">
        <v>5361138.9360000007</v>
      </c>
      <c r="G107" s="8">
        <v>464541.90899999999</v>
      </c>
      <c r="H107" s="9">
        <f t="shared" si="3"/>
        <v>8.6649854545011909E-2</v>
      </c>
    </row>
    <row r="108" spans="1:8" ht="14.5" customHeight="1" x14ac:dyDescent="0.25">
      <c r="A108" s="12" t="s">
        <v>31</v>
      </c>
      <c r="B108" s="3" t="s">
        <v>32</v>
      </c>
      <c r="C108" s="3" t="s">
        <v>137</v>
      </c>
      <c r="D108" s="3" t="s">
        <v>138</v>
      </c>
      <c r="E108" s="4" t="s">
        <v>145</v>
      </c>
      <c r="F108" s="8">
        <v>5361138.9360000007</v>
      </c>
      <c r="G108" s="8">
        <v>464541.90899999999</v>
      </c>
      <c r="H108" s="9">
        <f t="shared" si="3"/>
        <v>8.6649854545011909E-2</v>
      </c>
    </row>
  </sheetData>
  <sheetProtection algorithmName="SHA-512" hashValue="bTXmAYPyDg19Eb6zyCtJLQMSpcZHASh/Ei8Y8nctmrDOZWZSUMugRG63/w4BAKXOLGt2HSweZCQxU3CDTulx/g==" saltValue="Ue94uTx5Wbw9fMLMfb50lA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149</v>
      </c>
    </row>
    <row r="2" spans="1:8" s="6" customFormat="1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150</v>
      </c>
      <c r="F2" s="5" t="s">
        <v>151</v>
      </c>
      <c r="G2" s="5" t="s">
        <v>152</v>
      </c>
      <c r="H2" s="13" t="s">
        <v>153</v>
      </c>
    </row>
    <row r="3" spans="1:8" ht="14.5" customHeight="1" x14ac:dyDescent="0.25">
      <c r="A3" s="12" t="s">
        <v>31</v>
      </c>
      <c r="B3" s="3" t="s">
        <v>32</v>
      </c>
      <c r="C3" s="3" t="s">
        <v>33</v>
      </c>
      <c r="D3" s="3" t="s">
        <v>34</v>
      </c>
      <c r="E3" s="7">
        <v>1441356252</v>
      </c>
      <c r="F3" s="7">
        <v>9335221.7799999993</v>
      </c>
      <c r="G3" s="11">
        <f t="shared" ref="G3:G9" si="0">IF(ISERROR(E3/F3)=TRUE,"N/A",E3/F3)</f>
        <v>154.39978673972115</v>
      </c>
      <c r="H3" s="14">
        <v>7361846</v>
      </c>
    </row>
    <row r="4" spans="1:8" ht="14.5" customHeight="1" x14ac:dyDescent="0.25">
      <c r="A4" s="12" t="s">
        <v>31</v>
      </c>
      <c r="B4" s="3" t="s">
        <v>32</v>
      </c>
      <c r="C4" s="3" t="s">
        <v>35</v>
      </c>
      <c r="D4" s="3" t="s">
        <v>36</v>
      </c>
      <c r="E4" s="7">
        <v>1441356252</v>
      </c>
      <c r="F4" s="7">
        <v>9335221.7799999993</v>
      </c>
      <c r="G4" s="11">
        <f t="shared" si="0"/>
        <v>154.39978673972115</v>
      </c>
      <c r="H4" s="14">
        <v>7361846</v>
      </c>
    </row>
    <row r="5" spans="1:8" ht="14.5" customHeight="1" x14ac:dyDescent="0.25">
      <c r="A5" s="12" t="s">
        <v>31</v>
      </c>
      <c r="B5" s="3" t="s">
        <v>32</v>
      </c>
      <c r="C5" s="3" t="s">
        <v>37</v>
      </c>
      <c r="D5" s="3" t="s">
        <v>38</v>
      </c>
      <c r="E5" s="7">
        <v>148920890</v>
      </c>
      <c r="F5" s="7">
        <v>761947.4</v>
      </c>
      <c r="G5" s="11">
        <f t="shared" si="0"/>
        <v>195.44773038138854</v>
      </c>
      <c r="H5" s="14">
        <v>756070</v>
      </c>
    </row>
    <row r="6" spans="1:8" ht="14.5" customHeight="1" x14ac:dyDescent="0.25">
      <c r="A6" s="12" t="s">
        <v>31</v>
      </c>
      <c r="B6" s="3" t="s">
        <v>32</v>
      </c>
      <c r="C6" s="3" t="s">
        <v>39</v>
      </c>
      <c r="D6" s="3" t="s">
        <v>40</v>
      </c>
      <c r="E6" s="7">
        <v>2033902</v>
      </c>
      <c r="F6" s="7">
        <v>30560.400000000001</v>
      </c>
      <c r="G6" s="11">
        <f t="shared" si="0"/>
        <v>66.553513697464695</v>
      </c>
      <c r="H6" s="14">
        <v>20878</v>
      </c>
    </row>
    <row r="7" spans="1:8" ht="14.5" customHeight="1" x14ac:dyDescent="0.25">
      <c r="A7" s="12" t="s">
        <v>31</v>
      </c>
      <c r="B7" s="3" t="s">
        <v>32</v>
      </c>
      <c r="C7" s="3" t="s">
        <v>41</v>
      </c>
      <c r="D7" s="3" t="s">
        <v>42</v>
      </c>
      <c r="E7" s="7">
        <v>2591898</v>
      </c>
      <c r="F7" s="7">
        <v>41815.050000000003</v>
      </c>
      <c r="G7" s="11">
        <f t="shared" si="0"/>
        <v>61.984811688614499</v>
      </c>
      <c r="H7" s="14">
        <v>25126</v>
      </c>
    </row>
    <row r="8" spans="1:8" ht="14.5" customHeight="1" x14ac:dyDescent="0.25">
      <c r="A8" s="12" t="s">
        <v>31</v>
      </c>
      <c r="B8" s="3" t="s">
        <v>32</v>
      </c>
      <c r="C8" s="3" t="s">
        <v>43</v>
      </c>
      <c r="D8" s="3" t="s">
        <v>44</v>
      </c>
      <c r="E8" s="7">
        <v>422212031</v>
      </c>
      <c r="F8" s="7">
        <v>1466644.2</v>
      </c>
      <c r="G8" s="11">
        <f t="shared" si="0"/>
        <v>287.87624905890607</v>
      </c>
      <c r="H8" s="14">
        <v>2466051</v>
      </c>
    </row>
    <row r="9" spans="1:8" ht="14.5" customHeight="1" x14ac:dyDescent="0.25">
      <c r="A9" s="12" t="s">
        <v>31</v>
      </c>
      <c r="B9" s="3" t="s">
        <v>32</v>
      </c>
      <c r="C9" s="3" t="s">
        <v>45</v>
      </c>
      <c r="D9" s="3" t="s">
        <v>46</v>
      </c>
      <c r="E9" s="7">
        <v>20176544</v>
      </c>
      <c r="F9" s="7">
        <v>186220.5</v>
      </c>
      <c r="G9" s="11">
        <f t="shared" si="0"/>
        <v>108.34759868005939</v>
      </c>
      <c r="H9" s="14">
        <v>106913</v>
      </c>
    </row>
    <row r="10" spans="1:8" ht="14.5" customHeight="1" x14ac:dyDescent="0.25">
      <c r="A10" s="12" t="s">
        <v>31</v>
      </c>
      <c r="B10" s="3" t="s">
        <v>32</v>
      </c>
      <c r="C10" s="3" t="s">
        <v>47</v>
      </c>
      <c r="D10" s="3" t="s">
        <v>48</v>
      </c>
      <c r="E10" s="7">
        <v>11430031</v>
      </c>
      <c r="F10" s="7">
        <v>130552</v>
      </c>
      <c r="G10" s="11">
        <f t="shared" ref="G10:G56" si="1">IF(ISERROR(E10/F10)=TRUE,"N/A",E10/F10)</f>
        <v>87.551557999877446</v>
      </c>
      <c r="H10" s="14">
        <v>129820</v>
      </c>
    </row>
    <row r="11" spans="1:8" ht="14.5" customHeight="1" x14ac:dyDescent="0.25">
      <c r="A11" s="12" t="s">
        <v>31</v>
      </c>
      <c r="B11" s="3" t="s">
        <v>32</v>
      </c>
      <c r="C11" s="3" t="s">
        <v>49</v>
      </c>
      <c r="D11" s="3" t="s">
        <v>50</v>
      </c>
      <c r="E11" s="7">
        <v>0</v>
      </c>
      <c r="F11" s="7">
        <v>0</v>
      </c>
      <c r="G11" s="11" t="str">
        <f t="shared" ref="G11" si="2">IF(ISERROR(E11/F11)=TRUE,"N/A",E11/F11)</f>
        <v>N/A</v>
      </c>
      <c r="H11" s="14">
        <v>0</v>
      </c>
    </row>
    <row r="12" spans="1:8" ht="14.5" customHeight="1" x14ac:dyDescent="0.25">
      <c r="A12" s="12" t="s">
        <v>31</v>
      </c>
      <c r="B12" s="3" t="s">
        <v>32</v>
      </c>
      <c r="C12" s="3" t="s">
        <v>51</v>
      </c>
      <c r="D12" s="3" t="s">
        <v>52</v>
      </c>
      <c r="E12" s="7">
        <v>7640518</v>
      </c>
      <c r="F12" s="7">
        <v>116474.2</v>
      </c>
      <c r="G12" s="11">
        <f t="shared" si="1"/>
        <v>65.598372858538625</v>
      </c>
      <c r="H12" s="14">
        <v>137546</v>
      </c>
    </row>
    <row r="13" spans="1:8" ht="14.5" customHeight="1" x14ac:dyDescent="0.25">
      <c r="A13" s="12" t="s">
        <v>31</v>
      </c>
      <c r="B13" s="3" t="s">
        <v>32</v>
      </c>
      <c r="C13" s="3" t="s">
        <v>53</v>
      </c>
      <c r="D13" s="3" t="s">
        <v>54</v>
      </c>
      <c r="E13" s="7">
        <v>18459937</v>
      </c>
      <c r="F13" s="7">
        <v>203802.3</v>
      </c>
      <c r="G13" s="11">
        <f t="shared" si="1"/>
        <v>90.577667671071424</v>
      </c>
      <c r="H13" s="14">
        <v>300403</v>
      </c>
    </row>
    <row r="14" spans="1:8" ht="14.5" customHeight="1" x14ac:dyDescent="0.25">
      <c r="A14" s="12" t="s">
        <v>31</v>
      </c>
      <c r="B14" s="3" t="s">
        <v>32</v>
      </c>
      <c r="C14" s="3" t="s">
        <v>55</v>
      </c>
      <c r="D14" s="3" t="s">
        <v>56</v>
      </c>
      <c r="E14" s="7">
        <v>52051399</v>
      </c>
      <c r="F14" s="7">
        <v>283006</v>
      </c>
      <c r="G14" s="11">
        <f t="shared" si="1"/>
        <v>183.92330551295731</v>
      </c>
      <c r="H14" s="14">
        <v>313466</v>
      </c>
    </row>
    <row r="15" spans="1:8" ht="14.5" customHeight="1" x14ac:dyDescent="0.25">
      <c r="A15" s="12" t="s">
        <v>31</v>
      </c>
      <c r="B15" s="3" t="s">
        <v>32</v>
      </c>
      <c r="C15" s="3" t="s">
        <v>57</v>
      </c>
      <c r="D15" s="3" t="s">
        <v>58</v>
      </c>
      <c r="E15" s="7">
        <v>36776389</v>
      </c>
      <c r="F15" s="7">
        <v>281208.2</v>
      </c>
      <c r="G15" s="11">
        <f t="shared" si="1"/>
        <v>130.7799310261934</v>
      </c>
      <c r="H15" s="14">
        <v>88699</v>
      </c>
    </row>
    <row r="16" spans="1:8" ht="14.5" customHeight="1" x14ac:dyDescent="0.25">
      <c r="A16" s="12" t="s">
        <v>31</v>
      </c>
      <c r="B16" s="3" t="s">
        <v>32</v>
      </c>
      <c r="C16" s="3" t="s">
        <v>59</v>
      </c>
      <c r="D16" s="3" t="s">
        <v>60</v>
      </c>
      <c r="E16" s="7">
        <v>0</v>
      </c>
      <c r="F16" s="7">
        <v>0</v>
      </c>
      <c r="G16" s="11" t="str">
        <f t="shared" ref="G16" si="3">IF(ISERROR(E16/F16)=TRUE,"N/A",E16/F16)</f>
        <v>N/A</v>
      </c>
      <c r="H16" s="14">
        <v>0</v>
      </c>
    </row>
    <row r="17" spans="1:8" ht="14.5" customHeight="1" x14ac:dyDescent="0.25">
      <c r="A17" s="12" t="s">
        <v>31</v>
      </c>
      <c r="B17" s="3" t="s">
        <v>32</v>
      </c>
      <c r="C17" s="3" t="s">
        <v>61</v>
      </c>
      <c r="D17" s="3" t="s">
        <v>62</v>
      </c>
      <c r="E17" s="7">
        <v>7311648</v>
      </c>
      <c r="F17" s="7">
        <v>89481.600000000006</v>
      </c>
      <c r="G17" s="11">
        <f t="shared" si="1"/>
        <v>81.711189786503596</v>
      </c>
      <c r="H17" s="14">
        <v>20325</v>
      </c>
    </row>
    <row r="18" spans="1:8" ht="14.5" customHeight="1" x14ac:dyDescent="0.25">
      <c r="A18" s="12" t="s">
        <v>31</v>
      </c>
      <c r="B18" s="3" t="s">
        <v>32</v>
      </c>
      <c r="C18" s="3" t="s">
        <v>63</v>
      </c>
      <c r="D18" s="3" t="s">
        <v>64</v>
      </c>
      <c r="E18" s="7">
        <v>34746463</v>
      </c>
      <c r="F18" s="7">
        <v>256600.2</v>
      </c>
      <c r="G18" s="11">
        <f t="shared" si="1"/>
        <v>135.41089601644893</v>
      </c>
      <c r="H18" s="14">
        <v>68456</v>
      </c>
    </row>
    <row r="19" spans="1:8" ht="14.5" customHeight="1" x14ac:dyDescent="0.25">
      <c r="A19" s="12" t="s">
        <v>31</v>
      </c>
      <c r="B19" s="3" t="s">
        <v>32</v>
      </c>
      <c r="C19" s="3" t="s">
        <v>65</v>
      </c>
      <c r="D19" s="3" t="s">
        <v>66</v>
      </c>
      <c r="E19" s="7">
        <v>25071544</v>
      </c>
      <c r="F19" s="7">
        <v>187274</v>
      </c>
      <c r="G19" s="11">
        <f t="shared" si="1"/>
        <v>133.87626686032232</v>
      </c>
      <c r="H19" s="14">
        <v>124290</v>
      </c>
    </row>
    <row r="20" spans="1:8" ht="14.5" customHeight="1" x14ac:dyDescent="0.25">
      <c r="A20" s="12" t="s">
        <v>31</v>
      </c>
      <c r="B20" s="3" t="s">
        <v>32</v>
      </c>
      <c r="C20" s="3" t="s">
        <v>67</v>
      </c>
      <c r="D20" s="3" t="s">
        <v>68</v>
      </c>
      <c r="E20" s="7">
        <v>11826436</v>
      </c>
      <c r="F20" s="7">
        <v>99302</v>
      </c>
      <c r="G20" s="11">
        <f t="shared" si="1"/>
        <v>119.09564762039032</v>
      </c>
      <c r="H20" s="14">
        <v>146934</v>
      </c>
    </row>
    <row r="21" spans="1:8" ht="14.5" customHeight="1" x14ac:dyDescent="0.25">
      <c r="A21" s="12" t="s">
        <v>31</v>
      </c>
      <c r="B21" s="3" t="s">
        <v>32</v>
      </c>
      <c r="C21" s="3" t="s">
        <v>69</v>
      </c>
      <c r="D21" s="3" t="s">
        <v>70</v>
      </c>
      <c r="E21" s="7">
        <v>20662738</v>
      </c>
      <c r="F21" s="7">
        <v>152525.06</v>
      </c>
      <c r="G21" s="11">
        <f t="shared" si="1"/>
        <v>135.47110225690128</v>
      </c>
      <c r="H21" s="14">
        <v>93988</v>
      </c>
    </row>
    <row r="22" spans="1:8" ht="14.5" customHeight="1" x14ac:dyDescent="0.25">
      <c r="A22" s="12" t="s">
        <v>31</v>
      </c>
      <c r="B22" s="3" t="s">
        <v>32</v>
      </c>
      <c r="C22" s="3" t="s">
        <v>71</v>
      </c>
      <c r="D22" s="3" t="s">
        <v>72</v>
      </c>
      <c r="E22" s="7">
        <v>10195104</v>
      </c>
      <c r="F22" s="7">
        <v>106792.3</v>
      </c>
      <c r="G22" s="11">
        <f t="shared" si="1"/>
        <v>95.466658176666286</v>
      </c>
      <c r="H22" s="14">
        <v>65814</v>
      </c>
    </row>
    <row r="23" spans="1:8" ht="14.5" customHeight="1" x14ac:dyDescent="0.25">
      <c r="A23" s="12" t="s">
        <v>31</v>
      </c>
      <c r="B23" s="3" t="s">
        <v>32</v>
      </c>
      <c r="C23" s="3" t="s">
        <v>73</v>
      </c>
      <c r="D23" s="3" t="s">
        <v>74</v>
      </c>
      <c r="E23" s="7">
        <v>4993735</v>
      </c>
      <c r="F23" s="7">
        <v>86013.9</v>
      </c>
      <c r="G23" s="11">
        <f t="shared" si="1"/>
        <v>58.057302366245459</v>
      </c>
      <c r="H23" s="14">
        <v>30094</v>
      </c>
    </row>
    <row r="24" spans="1:8" ht="14.5" customHeight="1" x14ac:dyDescent="0.25">
      <c r="A24" s="12" t="s">
        <v>31</v>
      </c>
      <c r="B24" s="3" t="s">
        <v>32</v>
      </c>
      <c r="C24" s="3" t="s">
        <v>75</v>
      </c>
      <c r="D24" s="3" t="s">
        <v>76</v>
      </c>
      <c r="E24" s="7">
        <v>45914191</v>
      </c>
      <c r="F24" s="7">
        <v>412109.2</v>
      </c>
      <c r="G24" s="11">
        <f t="shared" si="1"/>
        <v>111.41268139609598</v>
      </c>
      <c r="H24" s="14">
        <v>77844</v>
      </c>
    </row>
    <row r="25" spans="1:8" ht="14.5" customHeight="1" x14ac:dyDescent="0.25">
      <c r="A25" s="12" t="s">
        <v>31</v>
      </c>
      <c r="B25" s="3" t="s">
        <v>32</v>
      </c>
      <c r="C25" s="3" t="s">
        <v>77</v>
      </c>
      <c r="D25" s="3" t="s">
        <v>78</v>
      </c>
      <c r="E25" s="7">
        <v>14469160</v>
      </c>
      <c r="F25" s="7">
        <v>138852.46</v>
      </c>
      <c r="G25" s="11">
        <f t="shared" si="1"/>
        <v>104.20528379547615</v>
      </c>
      <c r="H25" s="14">
        <v>35787</v>
      </c>
    </row>
    <row r="26" spans="1:8" ht="14.5" customHeight="1" x14ac:dyDescent="0.25">
      <c r="A26" s="12" t="s">
        <v>31</v>
      </c>
      <c r="B26" s="3" t="s">
        <v>32</v>
      </c>
      <c r="C26" s="3" t="s">
        <v>79</v>
      </c>
      <c r="D26" s="3" t="s">
        <v>80</v>
      </c>
      <c r="E26" s="7">
        <v>48475521</v>
      </c>
      <c r="F26" s="7">
        <v>403951</v>
      </c>
      <c r="G26" s="11">
        <f t="shared" si="1"/>
        <v>120.00346824243535</v>
      </c>
      <c r="H26" s="14">
        <v>95119</v>
      </c>
    </row>
    <row r="27" spans="1:8" ht="14.5" customHeight="1" x14ac:dyDescent="0.25">
      <c r="A27" s="12" t="s">
        <v>31</v>
      </c>
      <c r="B27" s="3" t="s">
        <v>32</v>
      </c>
      <c r="C27" s="3" t="s">
        <v>81</v>
      </c>
      <c r="D27" s="3" t="s">
        <v>82</v>
      </c>
      <c r="E27" s="7">
        <v>49311352</v>
      </c>
      <c r="F27" s="7">
        <v>399553.15</v>
      </c>
      <c r="G27" s="11">
        <f t="shared" si="1"/>
        <v>123.41625137982268</v>
      </c>
      <c r="H27" s="14">
        <v>58032</v>
      </c>
    </row>
    <row r="28" spans="1:8" ht="14.5" customHeight="1" x14ac:dyDescent="0.25">
      <c r="A28" s="12" t="s">
        <v>31</v>
      </c>
      <c r="B28" s="3" t="s">
        <v>32</v>
      </c>
      <c r="C28" s="3" t="s">
        <v>83</v>
      </c>
      <c r="D28" s="3" t="s">
        <v>84</v>
      </c>
      <c r="E28" s="7">
        <v>3066015</v>
      </c>
      <c r="F28" s="7">
        <v>37260</v>
      </c>
      <c r="G28" s="11">
        <f t="shared" si="1"/>
        <v>82.287037037037038</v>
      </c>
      <c r="H28" s="14">
        <v>16879</v>
      </c>
    </row>
    <row r="29" spans="1:8" ht="14.5" customHeight="1" x14ac:dyDescent="0.25">
      <c r="A29" s="12" t="s">
        <v>31</v>
      </c>
      <c r="B29" s="3" t="s">
        <v>32</v>
      </c>
      <c r="C29" s="3" t="s">
        <v>85</v>
      </c>
      <c r="D29" s="3" t="s">
        <v>86</v>
      </c>
      <c r="E29" s="7">
        <v>22534868</v>
      </c>
      <c r="F29" s="7">
        <v>166441.29</v>
      </c>
      <c r="G29" s="11">
        <f t="shared" si="1"/>
        <v>135.39229358292044</v>
      </c>
      <c r="H29" s="14">
        <v>55220</v>
      </c>
    </row>
    <row r="30" spans="1:8" ht="14.5" customHeight="1" x14ac:dyDescent="0.25">
      <c r="A30" s="12" t="s">
        <v>31</v>
      </c>
      <c r="B30" s="3" t="s">
        <v>32</v>
      </c>
      <c r="C30" s="3" t="s">
        <v>87</v>
      </c>
      <c r="D30" s="3" t="s">
        <v>88</v>
      </c>
      <c r="E30" s="7">
        <v>31817807</v>
      </c>
      <c r="F30" s="7">
        <v>231381.82</v>
      </c>
      <c r="G30" s="11">
        <f t="shared" si="1"/>
        <v>137.51213038258581</v>
      </c>
      <c r="H30" s="14">
        <v>76680</v>
      </c>
    </row>
    <row r="31" spans="1:8" ht="14.5" customHeight="1" x14ac:dyDescent="0.25">
      <c r="A31" s="12" t="s">
        <v>31</v>
      </c>
      <c r="B31" s="3" t="s">
        <v>32</v>
      </c>
      <c r="C31" s="3" t="s">
        <v>89</v>
      </c>
      <c r="D31" s="3" t="s">
        <v>90</v>
      </c>
      <c r="E31" s="7">
        <v>12117985</v>
      </c>
      <c r="F31" s="7">
        <v>153186.1</v>
      </c>
      <c r="G31" s="11">
        <f t="shared" si="1"/>
        <v>79.106296197892632</v>
      </c>
      <c r="H31" s="14">
        <v>18402</v>
      </c>
    </row>
    <row r="32" spans="1:8" ht="14.5" customHeight="1" x14ac:dyDescent="0.25">
      <c r="A32" s="12" t="s">
        <v>31</v>
      </c>
      <c r="B32" s="3" t="s">
        <v>32</v>
      </c>
      <c r="C32" s="3" t="s">
        <v>91</v>
      </c>
      <c r="D32" s="3" t="s">
        <v>92</v>
      </c>
      <c r="E32" s="7">
        <v>32909537</v>
      </c>
      <c r="F32" s="7">
        <v>231855.25</v>
      </c>
      <c r="G32" s="11">
        <f t="shared" si="1"/>
        <v>141.94001214119587</v>
      </c>
      <c r="H32" s="14">
        <v>74443</v>
      </c>
    </row>
    <row r="33" spans="1:8" ht="14.5" customHeight="1" x14ac:dyDescent="0.25">
      <c r="A33" s="12" t="s">
        <v>31</v>
      </c>
      <c r="B33" s="3" t="s">
        <v>32</v>
      </c>
      <c r="C33" s="3" t="s">
        <v>93</v>
      </c>
      <c r="D33" s="3" t="s">
        <v>94</v>
      </c>
      <c r="E33" s="7">
        <v>30222275</v>
      </c>
      <c r="F33" s="7">
        <v>271163.2</v>
      </c>
      <c r="G33" s="11">
        <f t="shared" si="1"/>
        <v>111.45419068664184</v>
      </c>
      <c r="H33" s="14">
        <v>370586</v>
      </c>
    </row>
    <row r="34" spans="1:8" ht="14.5" customHeight="1" x14ac:dyDescent="0.25">
      <c r="A34" s="12" t="s">
        <v>31</v>
      </c>
      <c r="B34" s="3" t="s">
        <v>32</v>
      </c>
      <c r="C34" s="3" t="s">
        <v>95</v>
      </c>
      <c r="D34" s="3" t="s">
        <v>96</v>
      </c>
      <c r="E34" s="7">
        <v>28297869</v>
      </c>
      <c r="F34" s="7">
        <v>262236.90000000002</v>
      </c>
      <c r="G34" s="11">
        <f t="shared" si="1"/>
        <v>107.90956192663961</v>
      </c>
      <c r="H34" s="14">
        <v>185968</v>
      </c>
    </row>
    <row r="35" spans="1:8" ht="14.5" customHeight="1" x14ac:dyDescent="0.25">
      <c r="A35" s="12" t="s">
        <v>31</v>
      </c>
      <c r="B35" s="3" t="s">
        <v>32</v>
      </c>
      <c r="C35" s="3" t="s">
        <v>97</v>
      </c>
      <c r="D35" s="3" t="s">
        <v>98</v>
      </c>
      <c r="E35" s="7">
        <v>18114102</v>
      </c>
      <c r="F35" s="7">
        <v>249973.2</v>
      </c>
      <c r="G35" s="11">
        <f t="shared" si="1"/>
        <v>72.464176159684314</v>
      </c>
      <c r="H35" s="14">
        <v>244554</v>
      </c>
    </row>
    <row r="36" spans="1:8" ht="14.5" customHeight="1" x14ac:dyDescent="0.25">
      <c r="A36" s="12" t="s">
        <v>31</v>
      </c>
      <c r="B36" s="3" t="s">
        <v>32</v>
      </c>
      <c r="C36" s="3" t="s">
        <v>99</v>
      </c>
      <c r="D36" s="3" t="s">
        <v>100</v>
      </c>
      <c r="E36" s="7">
        <v>30066507</v>
      </c>
      <c r="F36" s="7">
        <v>336914.3</v>
      </c>
      <c r="G36" s="11">
        <f t="shared" si="1"/>
        <v>89.240815839517651</v>
      </c>
      <c r="H36" s="14">
        <v>209395</v>
      </c>
    </row>
    <row r="37" spans="1:8" ht="14.5" customHeight="1" x14ac:dyDescent="0.25">
      <c r="A37" s="12" t="s">
        <v>31</v>
      </c>
      <c r="B37" s="3" t="s">
        <v>32</v>
      </c>
      <c r="C37" s="3" t="s">
        <v>101</v>
      </c>
      <c r="D37" s="3" t="s">
        <v>102</v>
      </c>
      <c r="E37" s="7">
        <v>3603274</v>
      </c>
      <c r="F37" s="7">
        <v>43880.2</v>
      </c>
      <c r="G37" s="11">
        <f t="shared" si="1"/>
        <v>82.116170846987941</v>
      </c>
      <c r="H37" s="14">
        <v>20365</v>
      </c>
    </row>
    <row r="38" spans="1:8" ht="14.5" customHeight="1" x14ac:dyDescent="0.25">
      <c r="A38" s="12" t="s">
        <v>31</v>
      </c>
      <c r="B38" s="3" t="s">
        <v>32</v>
      </c>
      <c r="C38" s="3" t="s">
        <v>103</v>
      </c>
      <c r="D38" s="3" t="s">
        <v>104</v>
      </c>
      <c r="E38" s="7">
        <v>7067530</v>
      </c>
      <c r="F38" s="7">
        <v>56047.199999999997</v>
      </c>
      <c r="G38" s="11">
        <f t="shared" si="1"/>
        <v>126.0996089010691</v>
      </c>
      <c r="H38" s="14">
        <v>36670</v>
      </c>
    </row>
    <row r="39" spans="1:8" ht="14.5" customHeight="1" x14ac:dyDescent="0.25">
      <c r="A39" s="12" t="s">
        <v>31</v>
      </c>
      <c r="B39" s="3" t="s">
        <v>32</v>
      </c>
      <c r="C39" s="3" t="s">
        <v>105</v>
      </c>
      <c r="D39" s="3" t="s">
        <v>106</v>
      </c>
      <c r="E39" s="7">
        <v>33751948</v>
      </c>
      <c r="F39" s="7">
        <v>205502.3</v>
      </c>
      <c r="G39" s="11">
        <f t="shared" si="1"/>
        <v>164.24121773819564</v>
      </c>
      <c r="H39" s="14">
        <v>90722</v>
      </c>
    </row>
    <row r="40" spans="1:8" ht="14.5" customHeight="1" x14ac:dyDescent="0.25">
      <c r="A40" s="12" t="s">
        <v>31</v>
      </c>
      <c r="B40" s="3" t="s">
        <v>32</v>
      </c>
      <c r="C40" s="3" t="s">
        <v>107</v>
      </c>
      <c r="D40" s="3" t="s">
        <v>108</v>
      </c>
      <c r="E40" s="7">
        <v>10207829</v>
      </c>
      <c r="F40" s="7">
        <v>80893.100000000006</v>
      </c>
      <c r="G40" s="11">
        <f t="shared" si="1"/>
        <v>126.18911872582457</v>
      </c>
      <c r="H40" s="14">
        <v>75176</v>
      </c>
    </row>
    <row r="41" spans="1:8" ht="14.5" customHeight="1" x14ac:dyDescent="0.25">
      <c r="A41" s="12" t="s">
        <v>31</v>
      </c>
      <c r="B41" s="3" t="s">
        <v>32</v>
      </c>
      <c r="C41" s="3" t="s">
        <v>109</v>
      </c>
      <c r="D41" s="3" t="s">
        <v>110</v>
      </c>
      <c r="E41" s="7">
        <v>9635091</v>
      </c>
      <c r="F41" s="7">
        <v>68343.5</v>
      </c>
      <c r="G41" s="11">
        <f t="shared" si="1"/>
        <v>140.98035658109404</v>
      </c>
      <c r="H41" s="14">
        <v>82971</v>
      </c>
    </row>
    <row r="42" spans="1:8" ht="14.5" customHeight="1" x14ac:dyDescent="0.25">
      <c r="A42" s="12" t="s">
        <v>31</v>
      </c>
      <c r="B42" s="3" t="s">
        <v>32</v>
      </c>
      <c r="C42" s="3" t="s">
        <v>111</v>
      </c>
      <c r="D42" s="3" t="s">
        <v>112</v>
      </c>
      <c r="E42" s="7">
        <v>20524862</v>
      </c>
      <c r="F42" s="7">
        <v>149635.5</v>
      </c>
      <c r="G42" s="11">
        <f t="shared" si="1"/>
        <v>137.16572604762908</v>
      </c>
      <c r="H42" s="14">
        <v>82239</v>
      </c>
    </row>
    <row r="43" spans="1:8" ht="14.5" customHeight="1" x14ac:dyDescent="0.25">
      <c r="A43" s="12" t="s">
        <v>31</v>
      </c>
      <c r="B43" s="3" t="s">
        <v>32</v>
      </c>
      <c r="C43" s="3" t="s">
        <v>113</v>
      </c>
      <c r="D43" s="3" t="s">
        <v>114</v>
      </c>
      <c r="E43" s="7">
        <v>14578881</v>
      </c>
      <c r="F43" s="7">
        <v>113593.4</v>
      </c>
      <c r="G43" s="11">
        <f t="shared" si="1"/>
        <v>128.34267659916861</v>
      </c>
      <c r="H43" s="14">
        <v>112238</v>
      </c>
    </row>
    <row r="44" spans="1:8" ht="14.5" customHeight="1" x14ac:dyDescent="0.25">
      <c r="A44" s="12" t="s">
        <v>31</v>
      </c>
      <c r="B44" s="3" t="s">
        <v>32</v>
      </c>
      <c r="C44" s="3" t="s">
        <v>115</v>
      </c>
      <c r="D44" s="3" t="s">
        <v>116</v>
      </c>
      <c r="E44" s="7">
        <v>2841004</v>
      </c>
      <c r="F44" s="7">
        <v>20720.3</v>
      </c>
      <c r="G44" s="11">
        <f t="shared" si="1"/>
        <v>137.11210745018172</v>
      </c>
      <c r="H44" s="14">
        <v>33045</v>
      </c>
    </row>
    <row r="45" spans="1:8" ht="14.5" customHeight="1" x14ac:dyDescent="0.25">
      <c r="A45" s="12" t="s">
        <v>31</v>
      </c>
      <c r="B45" s="3" t="s">
        <v>32</v>
      </c>
      <c r="C45" s="3" t="s">
        <v>117</v>
      </c>
      <c r="D45" s="3" t="s">
        <v>118</v>
      </c>
      <c r="E45" s="7">
        <v>24214093</v>
      </c>
      <c r="F45" s="7">
        <v>215757.4</v>
      </c>
      <c r="G45" s="11">
        <f t="shared" si="1"/>
        <v>112.22833145004529</v>
      </c>
      <c r="H45" s="14">
        <v>67648</v>
      </c>
    </row>
    <row r="46" spans="1:8" ht="14.5" customHeight="1" x14ac:dyDescent="0.25">
      <c r="A46" s="12" t="s">
        <v>31</v>
      </c>
      <c r="B46" s="3" t="s">
        <v>32</v>
      </c>
      <c r="C46" s="3" t="s">
        <v>119</v>
      </c>
      <c r="D46" s="3" t="s">
        <v>120</v>
      </c>
      <c r="E46" s="7">
        <v>0</v>
      </c>
      <c r="F46" s="7">
        <v>0</v>
      </c>
      <c r="G46" s="11" t="str">
        <f t="shared" si="1"/>
        <v>N/A</v>
      </c>
      <c r="H46" s="14">
        <v>0</v>
      </c>
    </row>
    <row r="47" spans="1:8" ht="14.5" customHeight="1" x14ac:dyDescent="0.25">
      <c r="A47" s="12" t="s">
        <v>31</v>
      </c>
      <c r="B47" s="3" t="s">
        <v>32</v>
      </c>
      <c r="C47" s="3" t="s">
        <v>121</v>
      </c>
      <c r="D47" s="3" t="s">
        <v>122</v>
      </c>
      <c r="E47" s="7">
        <v>7108716</v>
      </c>
      <c r="F47" s="7">
        <v>94582.6</v>
      </c>
      <c r="G47" s="11">
        <f t="shared" si="1"/>
        <v>75.158813566131613</v>
      </c>
      <c r="H47" s="14">
        <v>37122</v>
      </c>
    </row>
    <row r="48" spans="1:8" ht="14.5" customHeight="1" x14ac:dyDescent="0.25">
      <c r="A48" s="12" t="s">
        <v>31</v>
      </c>
      <c r="B48" s="3" t="s">
        <v>32</v>
      </c>
      <c r="C48" s="3" t="s">
        <v>123</v>
      </c>
      <c r="D48" s="3" t="s">
        <v>124</v>
      </c>
      <c r="E48" s="7">
        <v>10594160</v>
      </c>
      <c r="F48" s="7">
        <v>63463.4</v>
      </c>
      <c r="G48" s="11">
        <f t="shared" si="1"/>
        <v>166.9333820753379</v>
      </c>
      <c r="H48" s="14">
        <v>50409</v>
      </c>
    </row>
    <row r="49" spans="1:8" ht="14.5" customHeight="1" x14ac:dyDescent="0.25">
      <c r="A49" s="12" t="s">
        <v>31</v>
      </c>
      <c r="B49" s="3" t="s">
        <v>32</v>
      </c>
      <c r="C49" s="3" t="s">
        <v>125</v>
      </c>
      <c r="D49" s="3" t="s">
        <v>126</v>
      </c>
      <c r="E49" s="7">
        <v>61599330</v>
      </c>
      <c r="F49" s="7">
        <v>154341</v>
      </c>
      <c r="G49" s="11">
        <f t="shared" si="1"/>
        <v>399.11190156860459</v>
      </c>
      <c r="H49" s="14">
        <v>72046</v>
      </c>
    </row>
    <row r="50" spans="1:8" ht="14.5" customHeight="1" x14ac:dyDescent="0.25">
      <c r="A50" s="12" t="s">
        <v>31</v>
      </c>
      <c r="B50" s="3" t="s">
        <v>32</v>
      </c>
      <c r="C50" s="3" t="s">
        <v>127</v>
      </c>
      <c r="D50" s="3" t="s">
        <v>128</v>
      </c>
      <c r="E50" s="7">
        <v>0</v>
      </c>
      <c r="F50" s="7">
        <v>248.1</v>
      </c>
      <c r="G50" s="11">
        <f t="shared" si="1"/>
        <v>0</v>
      </c>
      <c r="H50" s="14">
        <v>0</v>
      </c>
    </row>
    <row r="51" spans="1:8" ht="14.5" customHeight="1" x14ac:dyDescent="0.25">
      <c r="A51" s="12" t="s">
        <v>31</v>
      </c>
      <c r="B51" s="3" t="s">
        <v>32</v>
      </c>
      <c r="C51" s="3" t="s">
        <v>129</v>
      </c>
      <c r="D51" s="3" t="s">
        <v>130</v>
      </c>
      <c r="E51" s="7">
        <v>2965167</v>
      </c>
      <c r="F51" s="7">
        <v>31002.400000000001</v>
      </c>
      <c r="G51" s="11">
        <f t="shared" si="1"/>
        <v>95.643143756612389</v>
      </c>
      <c r="H51" s="14">
        <v>19462</v>
      </c>
    </row>
    <row r="52" spans="1:8" ht="14.5" customHeight="1" x14ac:dyDescent="0.25">
      <c r="A52" s="12" t="s">
        <v>31</v>
      </c>
      <c r="B52" s="3" t="s">
        <v>32</v>
      </c>
      <c r="C52" s="3" t="s">
        <v>131</v>
      </c>
      <c r="D52" s="3" t="s">
        <v>132</v>
      </c>
      <c r="E52" s="7">
        <v>18007384</v>
      </c>
      <c r="F52" s="7">
        <v>86814</v>
      </c>
      <c r="G52" s="11">
        <f t="shared" si="1"/>
        <v>207.42488538714954</v>
      </c>
      <c r="H52" s="14">
        <v>80438</v>
      </c>
    </row>
    <row r="53" spans="1:8" ht="14.5" customHeight="1" x14ac:dyDescent="0.25">
      <c r="A53" s="12" t="s">
        <v>31</v>
      </c>
      <c r="B53" s="3" t="s">
        <v>32</v>
      </c>
      <c r="C53" s="3" t="s">
        <v>133</v>
      </c>
      <c r="D53" s="3" t="s">
        <v>134</v>
      </c>
      <c r="E53" s="7">
        <v>10212632</v>
      </c>
      <c r="F53" s="7">
        <v>124951.1</v>
      </c>
      <c r="G53" s="11">
        <f t="shared" si="1"/>
        <v>81.733029961320867</v>
      </c>
      <c r="H53" s="14">
        <v>87513</v>
      </c>
    </row>
    <row r="54" spans="1:8" ht="14.5" customHeight="1" x14ac:dyDescent="0.25">
      <c r="A54" s="12" t="s">
        <v>31</v>
      </c>
      <c r="B54" s="3" t="s">
        <v>32</v>
      </c>
      <c r="C54" s="3" t="s">
        <v>135</v>
      </c>
      <c r="D54" s="3" t="s">
        <v>136</v>
      </c>
      <c r="E54" s="7">
        <v>25955</v>
      </c>
      <c r="F54" s="7">
        <v>34622.6</v>
      </c>
      <c r="G54" s="11">
        <f t="shared" si="1"/>
        <v>0.74965484972243568</v>
      </c>
      <c r="H54" s="14">
        <v>0</v>
      </c>
    </row>
    <row r="55" spans="1:8" ht="14.5" customHeight="1" x14ac:dyDescent="0.25">
      <c r="A55" s="12" t="s">
        <v>31</v>
      </c>
      <c r="B55" s="3" t="s">
        <v>32</v>
      </c>
      <c r="C55" s="3" t="s">
        <v>137</v>
      </c>
      <c r="D55" s="3" t="s">
        <v>138</v>
      </c>
      <c r="E55" s="7">
        <v>0</v>
      </c>
      <c r="F55" s="7">
        <v>15726.5</v>
      </c>
      <c r="G55" s="11">
        <f t="shared" ref="G55" si="4">IF(ISERROR(E55/F55)=TRUE,"N/A",E55/F55)</f>
        <v>0</v>
      </c>
      <c r="H55" s="14">
        <v>0</v>
      </c>
    </row>
    <row r="56" spans="1:8" ht="14.5" customHeight="1" x14ac:dyDescent="0.25">
      <c r="A56" s="12" t="s">
        <v>31</v>
      </c>
      <c r="B56" s="3" t="s">
        <v>32</v>
      </c>
      <c r="C56" s="3" t="s">
        <v>154</v>
      </c>
      <c r="D56" s="3" t="s">
        <v>155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21naD71xUrfT73dd7R6wDZ2jj/uOWvSx05nD83cyggPwM2urp7ef+Omi8GcjloqgnZz8/SlttnuLRccwwYcP7g==" saltValue="4zK17RuDR58F+49QyvUnVQ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1fef0d37e5805edc0ca8879ea3700840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3958dcb46cc618a6fea7a4f5a8aa694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AA83A-C995-4FBD-82F2-3F057CCA13F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a206f85-77e9-4cb7-87d7-1bf038a27a5b"/>
    <ds:schemaRef ds:uri="8017b8e9-90f1-45d4-9591-22d5bcd1803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BD38F3-03BD-47B7-93FD-D8D24E0DBD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08B05-F96C-444D-BD04-54346A008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HenninD</dc:creator>
  <cp:keywords/>
  <dc:description/>
  <cp:lastModifiedBy>Witt, Christopher (FRA)</cp:lastModifiedBy>
  <cp:revision/>
  <dcterms:created xsi:type="dcterms:W3CDTF">2021-06-24T13:51:58Z</dcterms:created>
  <dcterms:modified xsi:type="dcterms:W3CDTF">2024-06-06T15:14:10Z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